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E3220CF-24A4-4483-99DD-D151F1B2008A}" xr6:coauthVersionLast="47" xr6:coauthVersionMax="47" xr10:uidLastSave="{00000000-0000-0000-0000-000000000000}"/>
  <bookViews>
    <workbookView xWindow="-28920" yWindow="45" windowWidth="29040" windowHeight="15720" xr2:uid="{00000000-000D-0000-FFFF-FFFF00000000}"/>
  </bookViews>
  <sheets>
    <sheet name="Financial Report" sheetId="1" r:id="rId1"/>
  </sheets>
  <definedNames>
    <definedName name="_xlnm.Print_Area" localSheetId="0">'Financial Report'!$A$1:$F$102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 l="1"/>
  <c r="F84" i="1"/>
  <c r="D84" i="1"/>
  <c r="E79" i="1"/>
  <c r="F79" i="1"/>
  <c r="D79" i="1"/>
  <c r="E60" i="1"/>
  <c r="F60" i="1"/>
  <c r="D60" i="1"/>
  <c r="E50" i="1"/>
  <c r="F50" i="1"/>
  <c r="D50" i="1"/>
  <c r="E41" i="1"/>
  <c r="F41" i="1"/>
  <c r="D41" i="1"/>
  <c r="E25" i="1"/>
  <c r="F25" i="1"/>
  <c r="D25" i="1"/>
  <c r="E19" i="1"/>
  <c r="F19" i="1"/>
  <c r="D19" i="1"/>
  <c r="E14" i="1"/>
  <c r="F14" i="1"/>
  <c r="D14" i="1"/>
  <c r="E65" i="1" l="1"/>
  <c r="F65" i="1"/>
  <c r="D65" i="1"/>
  <c r="E55" i="1"/>
  <c r="F55" i="1"/>
  <c r="D55" i="1"/>
  <c r="E35" i="1"/>
  <c r="F35" i="1"/>
  <c r="D30" i="1"/>
  <c r="D90" i="1" l="1"/>
  <c r="D35" i="1"/>
  <c r="F30" i="1" l="1"/>
  <c r="F90" i="1" s="1"/>
  <c r="E30" i="1" l="1"/>
  <c r="E90" i="1" s="1"/>
</calcChain>
</file>

<file path=xl/sharedStrings.xml><?xml version="1.0" encoding="utf-8"?>
<sst xmlns="http://schemas.openxmlformats.org/spreadsheetml/2006/main" count="182" uniqueCount="63">
  <si>
    <t>Financial Report</t>
  </si>
  <si>
    <t>Category 1 - Homeless Prevention, Tenancy Sustainment and Resettlement Supports</t>
  </si>
  <si>
    <t>Local Authority</t>
  </si>
  <si>
    <t>Project Name</t>
  </si>
  <si>
    <t>Service Provider</t>
  </si>
  <si>
    <t>Revised Expenditure Estimate                  (if applicable)</t>
  </si>
  <si>
    <t>SUB TOTALS</t>
  </si>
  <si>
    <t xml:space="preserve"> </t>
  </si>
  <si>
    <t>TOTALS</t>
  </si>
  <si>
    <t>Director of Finance</t>
  </si>
  <si>
    <t>Date</t>
  </si>
  <si>
    <t>Director of Housing</t>
  </si>
  <si>
    <t>Activity\Service</t>
  </si>
  <si>
    <t>Name of Facility</t>
  </si>
  <si>
    <t xml:space="preserve">Facility Type </t>
  </si>
  <si>
    <t>Description of Service</t>
  </si>
  <si>
    <t>Tenancy Sustainment</t>
  </si>
  <si>
    <t>Midlands Simon</t>
  </si>
  <si>
    <t>Laois County Council</t>
  </si>
  <si>
    <t>Offaly County Council</t>
  </si>
  <si>
    <t>Longford County Council</t>
  </si>
  <si>
    <t>Midlands Region</t>
  </si>
  <si>
    <t>Housing First</t>
  </si>
  <si>
    <t>PMVT</t>
  </si>
  <si>
    <t xml:space="preserve">Teach Fáilte </t>
  </si>
  <si>
    <t xml:space="preserve">TEAM Ltd </t>
  </si>
  <si>
    <t xml:space="preserve">Midlands Simon </t>
  </si>
  <si>
    <t xml:space="preserve">Tullamore Emergency Accommodation Facility </t>
  </si>
  <si>
    <t>Longford STA</t>
  </si>
  <si>
    <t>De Paul</t>
  </si>
  <si>
    <t xml:space="preserve">Westmeath County Council </t>
  </si>
  <si>
    <t>B&amp;B</t>
  </si>
  <si>
    <t xml:space="preserve">Private Emergency Accommodation </t>
  </si>
  <si>
    <t xml:space="preserve">Longford County Council </t>
  </si>
  <si>
    <t>Westmeath County council</t>
  </si>
  <si>
    <t xml:space="preserve">Laois County Council </t>
  </si>
  <si>
    <t xml:space="preserve">LA Provided Housing </t>
  </si>
  <si>
    <t xml:space="preserve">Homeless HAP Place Finder </t>
  </si>
  <si>
    <t xml:space="preserve">Homeless Preventention and Support Worker </t>
  </si>
  <si>
    <t>Westmeath County Council</t>
  </si>
  <si>
    <t xml:space="preserve">Homeless Services/Devolved Admin </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</si>
  <si>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</si>
  <si>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Category 1A - Homeless Prevention, Tenancy Sustainment and Resettlement Supports (Excluding Housing First)</t>
  </si>
  <si>
    <t>Category 1B - Housing First Services</t>
  </si>
  <si>
    <t xml:space="preserve">Category 2 -  Supported Emergency Accommodation for Families  </t>
  </si>
  <si>
    <t xml:space="preserve">Category 2A -  Supported Emergency Accommodation for Families (Excluding Family Hubs) </t>
  </si>
  <si>
    <t xml:space="preserve">Category 2B -  Family Hubs </t>
  </si>
  <si>
    <t>Tenancy Sustainment x2</t>
  </si>
  <si>
    <t>Good Shepherd</t>
  </si>
  <si>
    <t>DHLGH / Midlands Protocol Agreement - Financial Report 2025</t>
  </si>
  <si>
    <t>Initial 2025 Expenditure Estimate</t>
  </si>
  <si>
    <t>Category 4 -  Supported Emergency Accommodation for Singles</t>
  </si>
  <si>
    <t xml:space="preserve">Category 5 -  Other Emergency Accommodation - Commerical Hotels and B&amp;Bs </t>
  </si>
  <si>
    <t>Category 5A-  Other Emergency Accommodation - Commerical Hotels and B&amp;Bs (ExcludingContracted Commerical Hotels and B&amp;BS)</t>
  </si>
  <si>
    <t>Category 5B -  Other Emergency Accommodation - Contracted Commerical Hotels and B&amp;Bs</t>
  </si>
  <si>
    <t>Category 6 - Long-Term Supported Accommodation</t>
  </si>
  <si>
    <t>Category 7 - Day Services</t>
  </si>
  <si>
    <t>Category 8 - Housing Authority Homeless Services Provision including Administration</t>
  </si>
  <si>
    <t xml:space="preserve">Category 8A - Housing Authority Prevention Services </t>
  </si>
  <si>
    <t xml:space="preserve">Category 8B Other Housing Authority Services including Administration </t>
  </si>
  <si>
    <t>Category 3 - Youth Specific Services</t>
  </si>
  <si>
    <t>Year Ending December 31 2025</t>
  </si>
  <si>
    <t>Total Annual Expenditure (to end of current reporting quarter)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</si>
</sst>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0" x14ac:knownFonts="1">
    <font>
      <sz val="11"/>
      <color theme="1"/>
      <name val="Calibri"/>
      <family val="2"/>
      <scheme val="minor"/>
    </font>
    <font>
      <sz val="11"/>
      <color theme="1"/>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sz val="9"/>
      <name val="Verdana"/>
      <family val="2"/>
    </font>
    <font>
      <sz val="12"/>
      <color theme="1"/>
      <name val="Calibri"/>
      <family val="2"/>
      <scheme val="minor"/>
    </font>
    <font>
      <sz val="10"/>
      <color rgb="FF000000"/>
      <name val="Verdan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117">
    <xf numFmtId="0" fontId="0" fillId="0" borderId="0" xfId="0"/>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6" fillId="0" borderId="6" xfId="0" applyNumberFormat="1" applyFont="1" applyBorder="1" applyAlignment="1" applyProtection="1">
      <alignment horizontal="center" vertical="center"/>
      <protection locked="0"/>
    </xf>
    <xf numFmtId="0" fontId="4" fillId="0" borderId="4" xfId="0" applyFont="1" applyBorder="1" applyAlignment="1">
      <alignment horizontal="center" vertical="center" wrapText="1"/>
    </xf>
    <xf numFmtId="164" fontId="5" fillId="0" borderId="8" xfId="1" applyNumberFormat="1" applyFont="1" applyFill="1" applyBorder="1" applyAlignment="1" applyProtection="1">
      <alignment horizontal="center" vertical="center"/>
    </xf>
    <xf numFmtId="0" fontId="3" fillId="0" borderId="0" xfId="0" applyFont="1" applyAlignment="1">
      <alignment horizontal="right"/>
    </xf>
    <xf numFmtId="164" fontId="3" fillId="0" borderId="0" xfId="0" applyNumberFormat="1" applyFont="1" applyAlignment="1">
      <alignment horizontal="center" vertical="center"/>
    </xf>
    <xf numFmtId="0" fontId="5" fillId="0" borderId="0" xfId="0" applyFont="1"/>
    <xf numFmtId="0" fontId="3" fillId="0" borderId="4" xfId="0" applyFont="1" applyBorder="1" applyAlignment="1">
      <alignment horizontal="right" vertical="center"/>
    </xf>
    <xf numFmtId="0" fontId="4" fillId="0" borderId="0" xfId="0" applyFont="1" applyAlignment="1">
      <alignment wrapText="1"/>
    </xf>
    <xf numFmtId="164" fontId="4" fillId="0" borderId="0" xfId="0" applyNumberFormat="1" applyFont="1" applyAlignment="1">
      <alignment horizontal="center"/>
    </xf>
    <xf numFmtId="0" fontId="4"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3" fillId="0" borderId="0" xfId="0" applyFont="1" applyAlignment="1">
      <alignment horizontal="right" wrapText="1"/>
    </xf>
    <xf numFmtId="0" fontId="3" fillId="0" borderId="0" xfId="0" applyFont="1" applyAlignment="1">
      <alignment wrapText="1"/>
    </xf>
    <xf numFmtId="164" fontId="5" fillId="0" borderId="0" xfId="0" applyNumberFormat="1" applyFont="1" applyAlignment="1">
      <alignment wrapText="1"/>
    </xf>
    <xf numFmtId="164" fontId="5" fillId="0" borderId="11" xfId="1" applyNumberFormat="1" applyFont="1" applyFill="1" applyBorder="1" applyAlignment="1" applyProtection="1">
      <alignment horizontal="center" vertical="center"/>
    </xf>
    <xf numFmtId="164" fontId="5" fillId="0" borderId="9" xfId="0" applyNumberFormat="1" applyFont="1" applyBorder="1" applyAlignment="1" applyProtection="1">
      <alignment horizontal="center" vertical="center" wrapText="1"/>
      <protection locked="0"/>
    </xf>
    <xf numFmtId="0" fontId="5" fillId="0" borderId="0" xfId="0" applyFont="1" applyAlignment="1" applyProtection="1">
      <alignment wrapText="1"/>
      <protection locked="0"/>
    </xf>
    <xf numFmtId="0" fontId="3" fillId="0" borderId="13" xfId="0" applyFont="1" applyBorder="1" applyAlignment="1" applyProtection="1">
      <alignment wrapText="1"/>
      <protection locked="0"/>
    </xf>
    <xf numFmtId="14" fontId="5" fillId="0" borderId="13" xfId="0" applyNumberFormat="1" applyFont="1" applyBorder="1" applyProtection="1">
      <protection locked="0"/>
    </xf>
    <xf numFmtId="0" fontId="5" fillId="0" borderId="0" xfId="0" applyFont="1" applyAlignment="1" applyProtection="1">
      <alignment horizontal="center"/>
      <protection locked="0"/>
    </xf>
    <xf numFmtId="0" fontId="5" fillId="0" borderId="14"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5" fillId="0" borderId="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8" xfId="0" applyFont="1" applyBorder="1" applyAlignment="1">
      <alignment horizontal="left" vertical="center" wrapText="1"/>
    </xf>
    <xf numFmtId="14" fontId="5" fillId="0" borderId="13" xfId="0" applyNumberFormat="1" applyFont="1" applyBorder="1" applyAlignment="1" applyProtection="1">
      <alignment horizontal="right"/>
      <protection locked="0"/>
    </xf>
    <xf numFmtId="0" fontId="7" fillId="2" borderId="4" xfId="0" applyFont="1" applyFill="1" applyBorder="1" applyAlignment="1">
      <alignment horizontal="left" vertical="center" wrapText="1"/>
    </xf>
    <xf numFmtId="164" fontId="6" fillId="0" borderId="6" xfId="0" applyNumberFormat="1" applyFont="1" applyBorder="1" applyAlignment="1" applyProtection="1">
      <alignment horizontal="center" vertical="center" wrapText="1"/>
      <protection locked="0"/>
    </xf>
    <xf numFmtId="0" fontId="5" fillId="0" borderId="21" xfId="0" applyFont="1" applyBorder="1" applyAlignment="1" applyProtection="1">
      <alignment horizontal="left" vertical="center" wrapText="1"/>
      <protection locked="0"/>
    </xf>
    <xf numFmtId="0" fontId="5" fillId="0" borderId="18" xfId="0" applyFont="1" applyBorder="1" applyAlignment="1" applyProtection="1">
      <alignment horizontal="left" vertical="center" wrapText="1"/>
      <protection locked="0"/>
    </xf>
    <xf numFmtId="0" fontId="5" fillId="0" borderId="15"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164" fontId="6" fillId="0" borderId="19" xfId="0" applyNumberFormat="1" applyFont="1" applyBorder="1" applyAlignment="1" applyProtection="1">
      <alignment horizontal="center" vertical="center"/>
      <protection locked="0"/>
    </xf>
    <xf numFmtId="164" fontId="5" fillId="0" borderId="15" xfId="0" applyNumberFormat="1" applyFont="1" applyBorder="1" applyAlignment="1" applyProtection="1">
      <alignment horizontal="center" vertical="center" wrapText="1"/>
      <protection locked="0"/>
    </xf>
    <xf numFmtId="164" fontId="3" fillId="0" borderId="22" xfId="0" applyNumberFormat="1" applyFont="1" applyBorder="1" applyAlignment="1">
      <alignment horizontal="center" vertical="center"/>
    </xf>
    <xf numFmtId="0" fontId="0" fillId="0" borderId="12" xfId="0" applyBorder="1"/>
    <xf numFmtId="164" fontId="5" fillId="0" borderId="6" xfId="0" applyNumberFormat="1" applyFont="1" applyBorder="1" applyAlignment="1">
      <alignment horizontal="center" vertical="center" wrapText="1"/>
    </xf>
    <xf numFmtId="164" fontId="5" fillId="0" borderId="8" xfId="0" applyNumberFormat="1" applyFont="1" applyBorder="1" applyAlignment="1">
      <alignment horizontal="center" vertical="center" wrapText="1"/>
    </xf>
    <xf numFmtId="0" fontId="5" fillId="0" borderId="16" xfId="0" applyFont="1" applyBorder="1" applyAlignment="1">
      <alignment vertical="center" wrapText="1"/>
    </xf>
    <xf numFmtId="0" fontId="6" fillId="2" borderId="15" xfId="0" applyFont="1" applyFill="1" applyBorder="1" applyAlignment="1">
      <alignment vertical="center" wrapText="1"/>
    </xf>
    <xf numFmtId="0" fontId="5" fillId="0" borderId="6" xfId="0" applyFont="1" applyBorder="1" applyAlignment="1">
      <alignment vertical="center" wrapText="1"/>
    </xf>
    <xf numFmtId="0" fontId="5" fillId="0" borderId="17" xfId="0" applyFont="1" applyBorder="1" applyAlignment="1">
      <alignment vertical="center" wrapText="1"/>
    </xf>
    <xf numFmtId="0" fontId="6" fillId="2" borderId="8" xfId="0" applyFont="1" applyFill="1" applyBorder="1" applyAlignment="1">
      <alignment vertical="center" wrapText="1"/>
    </xf>
    <xf numFmtId="0" fontId="5" fillId="0" borderId="8" xfId="0" applyFont="1" applyBorder="1" applyAlignment="1">
      <alignment vertical="center" wrapText="1"/>
    </xf>
    <xf numFmtId="164" fontId="5" fillId="0" borderId="9" xfId="0" applyNumberFormat="1"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5" fillId="0" borderId="23" xfId="0" applyFont="1" applyBorder="1" applyAlignment="1">
      <alignment horizontal="left" vertical="center" wrapText="1"/>
    </xf>
    <xf numFmtId="164" fontId="5" fillId="0" borderId="23" xfId="0" applyNumberFormat="1" applyFont="1" applyBorder="1" applyAlignment="1">
      <alignment horizontal="center" vertical="center" wrapText="1"/>
    </xf>
    <xf numFmtId="164" fontId="6" fillId="0" borderId="24" xfId="0" applyNumberFormat="1" applyFont="1" applyBorder="1" applyAlignment="1" applyProtection="1">
      <alignment horizontal="center" vertical="center" wrapText="1"/>
      <protection locked="0"/>
    </xf>
    <xf numFmtId="164" fontId="3" fillId="0" borderId="4" xfId="0" applyNumberFormat="1" applyFont="1" applyBorder="1" applyAlignment="1">
      <alignment horizontal="center" vertical="center"/>
    </xf>
    <xf numFmtId="164" fontId="3" fillId="0" borderId="4"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20" xfId="0" applyFont="1" applyBorder="1" applyAlignment="1">
      <alignment horizontal="left" vertical="center" wrapText="1"/>
    </xf>
    <xf numFmtId="164" fontId="6" fillId="0" borderId="28" xfId="0" applyNumberFormat="1" applyFont="1" applyBorder="1" applyAlignment="1" applyProtection="1">
      <alignment horizontal="center" vertical="center" wrapText="1"/>
      <protection locked="0"/>
    </xf>
    <xf numFmtId="164" fontId="6" fillId="0" borderId="4" xfId="0" applyNumberFormat="1" applyFont="1" applyBorder="1" applyAlignment="1" applyProtection="1">
      <alignment horizontal="center" vertical="center" wrapText="1"/>
      <protection locked="0"/>
    </xf>
    <xf numFmtId="0" fontId="5" fillId="0" borderId="29" xfId="0" applyFont="1" applyBorder="1" applyAlignment="1">
      <alignment horizontal="left" vertical="center" wrapText="1"/>
    </xf>
    <xf numFmtId="0" fontId="5" fillId="0" borderId="30" xfId="0" applyFont="1" applyBorder="1" applyAlignment="1">
      <alignment horizontal="left" vertical="center" wrapText="1"/>
    </xf>
    <xf numFmtId="164" fontId="5" fillId="0" borderId="30" xfId="0" applyNumberFormat="1" applyFont="1" applyBorder="1" applyAlignment="1">
      <alignment horizontal="center" vertical="center" wrapText="1"/>
    </xf>
    <xf numFmtId="164" fontId="6" fillId="0" borderId="24" xfId="0" applyNumberFormat="1" applyFont="1" applyBorder="1" applyAlignment="1" applyProtection="1">
      <alignment horizontal="center" vertical="center"/>
      <protection locked="0"/>
    </xf>
    <xf numFmtId="164" fontId="5" fillId="0" borderId="30" xfId="0" applyNumberFormat="1" applyFont="1" applyBorder="1" applyAlignment="1">
      <alignment horizontal="center" vertical="center"/>
    </xf>
    <xf numFmtId="0" fontId="5" fillId="0" borderId="31" xfId="0" applyFont="1" applyBorder="1" applyAlignment="1">
      <alignment horizontal="left" vertical="center" wrapText="1"/>
    </xf>
    <xf numFmtId="0" fontId="5" fillId="0" borderId="24" xfId="0" applyFont="1" applyBorder="1" applyAlignment="1">
      <alignment horizontal="left" vertical="center" wrapText="1"/>
    </xf>
    <xf numFmtId="164" fontId="5" fillId="0" borderId="24" xfId="0" applyNumberFormat="1" applyFont="1" applyBorder="1" applyAlignment="1">
      <alignment horizontal="center" vertical="center" wrapText="1"/>
    </xf>
    <xf numFmtId="0" fontId="5" fillId="0" borderId="32" xfId="0" applyFont="1" applyBorder="1" applyAlignment="1">
      <alignment vertical="center" wrapText="1"/>
    </xf>
    <xf numFmtId="0" fontId="6" fillId="2" borderId="23" xfId="0" applyFont="1" applyFill="1" applyBorder="1" applyAlignment="1">
      <alignment vertical="center" wrapText="1"/>
    </xf>
    <xf numFmtId="0" fontId="5" fillId="0" borderId="23" xfId="0" applyFont="1" applyBorder="1" applyAlignment="1">
      <alignment vertical="center" wrapText="1"/>
    </xf>
    <xf numFmtId="164" fontId="5" fillId="0" borderId="33" xfId="1" applyNumberFormat="1" applyFont="1" applyFill="1" applyBorder="1" applyAlignment="1" applyProtection="1">
      <alignment horizontal="center" vertical="center"/>
    </xf>
    <xf numFmtId="164" fontId="6" fillId="0" borderId="24" xfId="0" applyNumberFormat="1" applyFont="1" applyBorder="1" applyAlignment="1">
      <alignment horizontal="center" vertical="center"/>
    </xf>
    <xf numFmtId="0" fontId="5" fillId="0" borderId="23" xfId="0" applyFont="1" applyBorder="1" applyAlignment="1" applyProtection="1">
      <alignment horizontal="left" vertical="center" wrapText="1"/>
      <protection locked="0"/>
    </xf>
    <xf numFmtId="164" fontId="5" fillId="0" borderId="35" xfId="0" applyNumberFormat="1" applyFont="1" applyBorder="1" applyAlignment="1">
      <alignment horizontal="center" vertical="center" wrapText="1"/>
    </xf>
    <xf numFmtId="0" fontId="5" fillId="0" borderId="29" xfId="0" applyFont="1" applyBorder="1" applyAlignment="1" applyProtection="1">
      <alignment horizontal="left" vertical="center" wrapText="1"/>
      <protection locked="0"/>
    </xf>
    <xf numFmtId="0" fontId="5" fillId="0" borderId="36" xfId="0" applyFont="1" applyBorder="1" applyAlignment="1">
      <alignment horizontal="left" vertical="center" wrapText="1"/>
    </xf>
    <xf numFmtId="0" fontId="5" fillId="0" borderId="30" xfId="0" applyFont="1" applyBorder="1" applyAlignment="1" applyProtection="1">
      <alignment horizontal="left" vertical="center" wrapText="1"/>
      <protection locked="0"/>
    </xf>
    <xf numFmtId="0" fontId="0" fillId="0" borderId="0" xfId="0" applyAlignment="1">
      <alignment wrapText="1"/>
    </xf>
    <xf numFmtId="0" fontId="3" fillId="0" borderId="0" xfId="0" applyFont="1" applyAlignment="1">
      <alignment horizontal="left"/>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164" fontId="0" fillId="0" borderId="6" xfId="0" applyNumberFormat="1" applyBorder="1" applyAlignment="1" applyProtection="1">
      <alignment horizontal="center" vertical="center"/>
      <protection locked="0"/>
    </xf>
    <xf numFmtId="164" fontId="8" fillId="0" borderId="24" xfId="0" applyNumberFormat="1" applyFont="1" applyBorder="1" applyAlignment="1" applyProtection="1">
      <alignment horizontal="center" vertical="center"/>
      <protection locked="0"/>
    </xf>
    <xf numFmtId="164" fontId="9" fillId="0" borderId="24" xfId="0" applyNumberFormat="1" applyFont="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3" fillId="0" borderId="34" xfId="0" applyFont="1" applyBorder="1" applyAlignment="1">
      <alignment horizontal="right" vertical="center"/>
    </xf>
    <xf numFmtId="0" fontId="3" fillId="0" borderId="25" xfId="0" applyFont="1" applyBorder="1" applyAlignment="1">
      <alignment horizontal="right" vertical="center"/>
    </xf>
    <xf numFmtId="0" fontId="3" fillId="0" borderId="26" xfId="0" applyFont="1" applyBorder="1" applyAlignment="1">
      <alignment horizontal="right" vertical="center"/>
    </xf>
    <xf numFmtId="0" fontId="5" fillId="0" borderId="0" xfId="0" applyFont="1" applyAlignment="1">
      <alignment horizontal="left" wrapText="1"/>
    </xf>
    <xf numFmtId="0" fontId="3" fillId="0" borderId="34" xfId="0" applyFont="1" applyBorder="1" applyAlignment="1">
      <alignment horizontal="right"/>
    </xf>
    <xf numFmtId="0" fontId="3" fillId="0" borderId="25" xfId="0" applyFont="1" applyBorder="1" applyAlignment="1">
      <alignment horizontal="right"/>
    </xf>
    <xf numFmtId="0" fontId="3" fillId="0" borderId="26" xfId="0" applyFont="1" applyBorder="1" applyAlignment="1">
      <alignment horizontal="right"/>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1" xfId="0" applyFont="1" applyBorder="1" applyAlignment="1">
      <alignment horizontal="right"/>
    </xf>
    <xf numFmtId="0" fontId="3" fillId="0" borderId="2" xfId="0" applyFont="1" applyBorder="1" applyAlignment="1">
      <alignment horizontal="right"/>
    </xf>
    <xf numFmtId="0" fontId="3" fillId="0" borderId="3" xfId="0" applyFont="1" applyBorder="1" applyAlignment="1">
      <alignment horizontal="right"/>
    </xf>
    <xf numFmtId="0" fontId="2" fillId="0" borderId="0" xfId="0" applyFont="1"/>
    <xf numFmtId="0" fontId="3" fillId="0" borderId="0" xfId="0" applyFont="1" applyAlignment="1">
      <alignment horizontal="left"/>
    </xf>
    <xf numFmtId="0" fontId="3" fillId="3" borderId="1" xfId="0" applyFont="1" applyFill="1" applyBorder="1" applyAlignment="1">
      <alignment horizontal="left"/>
    </xf>
    <xf numFmtId="0" fontId="3" fillId="3" borderId="2" xfId="0" applyFont="1" applyFill="1" applyBorder="1" applyAlignment="1">
      <alignment horizontal="left"/>
    </xf>
    <xf numFmtId="0" fontId="3" fillId="3" borderId="3" xfId="0" applyFont="1" applyFill="1" applyBorder="1" applyAlignment="1">
      <alignment horizontal="left"/>
    </xf>
    <xf numFmtId="0" fontId="4" fillId="3" borderId="3"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3"/>
  <sheetViews>
    <sheetView tabSelected="1" zoomScale="90" zoomScaleNormal="90" workbookViewId="0">
      <selection activeCell="K17" sqref="K17"/>
    </sheetView>
  </sheetViews>
  <sheetFormatPr defaultColWidth="9.453125" defaultRowHeight="14.5" x14ac:dyDescent="0.35"/>
  <cols>
    <col min="1" max="1" width="40.54296875" customWidth="1"/>
    <col min="2" max="2" width="47.54296875" customWidth="1"/>
    <col min="3" max="3" width="38" customWidth="1"/>
    <col min="4" max="6" width="21.453125" customWidth="1"/>
    <col min="7" max="7" width="49.54296875" style="83" hidden="1" customWidth="1"/>
  </cols>
  <sheetData>
    <row r="1" spans="1:7" x14ac:dyDescent="0.35">
      <c r="A1" s="109" t="s">
        <v>0</v>
      </c>
      <c r="B1" s="109"/>
    </row>
    <row r="2" spans="1:7" x14ac:dyDescent="0.35">
      <c r="A2" s="109"/>
      <c r="B2" s="109"/>
    </row>
    <row r="4" spans="1:7" x14ac:dyDescent="0.35">
      <c r="A4" s="110" t="s">
        <v>49</v>
      </c>
      <c r="B4" s="110"/>
      <c r="C4" s="110"/>
      <c r="D4" s="110"/>
    </row>
    <row r="5" spans="1:7" ht="15" thickBot="1" x14ac:dyDescent="0.4">
      <c r="A5" s="84"/>
      <c r="B5" s="84" t="s">
        <v>61</v>
      </c>
      <c r="C5" s="84"/>
      <c r="D5" s="84"/>
    </row>
    <row r="6" spans="1:7" ht="15.75" customHeight="1" thickBot="1" x14ac:dyDescent="0.4">
      <c r="A6" s="115" t="s">
        <v>1</v>
      </c>
      <c r="B6" s="116"/>
      <c r="C6" s="116"/>
      <c r="D6" s="116"/>
      <c r="E6" s="116"/>
      <c r="F6" s="116"/>
      <c r="G6" s="114"/>
    </row>
    <row r="7" spans="1:7" ht="15.75" customHeight="1" thickBot="1" x14ac:dyDescent="0.4">
      <c r="A7" s="115" t="s">
        <v>42</v>
      </c>
      <c r="B7" s="116"/>
      <c r="C7" s="116"/>
      <c r="D7" s="116"/>
      <c r="E7" s="116"/>
      <c r="F7" s="116"/>
      <c r="G7" s="114"/>
    </row>
    <row r="8" spans="1:7" ht="54.5" thickBot="1" x14ac:dyDescent="0.4">
      <c r="A8" s="1" t="s">
        <v>2</v>
      </c>
      <c r="B8" s="36" t="s">
        <v>12</v>
      </c>
      <c r="C8" s="1" t="s">
        <v>4</v>
      </c>
      <c r="D8" s="2" t="s">
        <v>50</v>
      </c>
      <c r="E8" s="4" t="s">
        <v>5</v>
      </c>
      <c r="F8" s="55" t="s">
        <v>62</v>
      </c>
      <c r="G8" s="55"/>
    </row>
    <row r="9" spans="1:7" x14ac:dyDescent="0.35">
      <c r="A9" s="30" t="s">
        <v>39</v>
      </c>
      <c r="B9" s="31" t="s">
        <v>16</v>
      </c>
      <c r="C9" s="31" t="s">
        <v>48</v>
      </c>
      <c r="D9" s="46">
        <v>120000</v>
      </c>
      <c r="E9" s="37">
        <v>123147</v>
      </c>
      <c r="F9" s="37">
        <v>123147</v>
      </c>
      <c r="G9" s="85"/>
    </row>
    <row r="10" spans="1:7" x14ac:dyDescent="0.35">
      <c r="A10" s="61" t="s">
        <v>18</v>
      </c>
      <c r="B10" s="34" t="s">
        <v>16</v>
      </c>
      <c r="C10" s="31" t="s">
        <v>48</v>
      </c>
      <c r="D10" s="47">
        <v>120000</v>
      </c>
      <c r="E10" s="37">
        <v>123147</v>
      </c>
      <c r="F10" s="37">
        <v>123147</v>
      </c>
      <c r="G10" s="85"/>
    </row>
    <row r="11" spans="1:7" x14ac:dyDescent="0.35">
      <c r="A11" s="61" t="s">
        <v>19</v>
      </c>
      <c r="B11" s="34" t="s">
        <v>16</v>
      </c>
      <c r="C11" s="31" t="s">
        <v>48</v>
      </c>
      <c r="D11" s="47">
        <v>120000</v>
      </c>
      <c r="E11" s="37">
        <v>123147</v>
      </c>
      <c r="F11" s="37">
        <v>123147</v>
      </c>
      <c r="G11" s="85"/>
    </row>
    <row r="12" spans="1:7" x14ac:dyDescent="0.35">
      <c r="A12" s="61" t="s">
        <v>20</v>
      </c>
      <c r="B12" s="34" t="s">
        <v>16</v>
      </c>
      <c r="C12" s="31" t="s">
        <v>48</v>
      </c>
      <c r="D12" s="47">
        <v>120000</v>
      </c>
      <c r="E12" s="37">
        <v>123147</v>
      </c>
      <c r="F12" s="37">
        <v>123147</v>
      </c>
      <c r="G12" s="85"/>
    </row>
    <row r="13" spans="1:7" ht="15" thickBot="1" x14ac:dyDescent="0.4">
      <c r="A13" s="62" t="s">
        <v>21</v>
      </c>
      <c r="B13" s="56" t="s">
        <v>16</v>
      </c>
      <c r="C13" s="56" t="s">
        <v>17</v>
      </c>
      <c r="D13" s="57">
        <v>279127</v>
      </c>
      <c r="E13" s="58">
        <v>284728</v>
      </c>
      <c r="F13" s="58">
        <v>284728</v>
      </c>
      <c r="G13" s="86"/>
    </row>
    <row r="14" spans="1:7" ht="15" thickBot="1" x14ac:dyDescent="0.4">
      <c r="A14" s="106" t="s">
        <v>6</v>
      </c>
      <c r="B14" s="107"/>
      <c r="C14" s="107"/>
      <c r="D14" s="59">
        <f>SUM(D9:D13)</f>
        <v>759127</v>
      </c>
      <c r="E14" s="59">
        <f t="shared" ref="E14:F14" si="0">SUM(E9:E13)</f>
        <v>777316</v>
      </c>
      <c r="F14" s="59">
        <f t="shared" si="0"/>
        <v>777316</v>
      </c>
      <c r="G14" s="60"/>
    </row>
    <row r="15" spans="1:7" ht="15" thickBot="1" x14ac:dyDescent="0.4"/>
    <row r="16" spans="1:7" ht="15.75" customHeight="1" thickBot="1" x14ac:dyDescent="0.4">
      <c r="A16" s="90" t="s">
        <v>43</v>
      </c>
      <c r="B16" s="91"/>
      <c r="C16" s="91"/>
      <c r="D16" s="91"/>
      <c r="E16" s="91"/>
      <c r="F16" s="91"/>
      <c r="G16" s="92"/>
    </row>
    <row r="17" spans="1:7" ht="54.5" thickBot="1" x14ac:dyDescent="0.4">
      <c r="A17" s="1" t="s">
        <v>2</v>
      </c>
      <c r="B17" s="1" t="s">
        <v>13</v>
      </c>
      <c r="C17" s="1" t="s">
        <v>4</v>
      </c>
      <c r="D17" s="2" t="s">
        <v>50</v>
      </c>
      <c r="E17" s="4" t="s">
        <v>5</v>
      </c>
      <c r="F17" s="55" t="s">
        <v>62</v>
      </c>
      <c r="G17" s="55"/>
    </row>
    <row r="18" spans="1:7" ht="15" thickBot="1" x14ac:dyDescent="0.4">
      <c r="A18" s="62" t="s">
        <v>21</v>
      </c>
      <c r="B18" s="56" t="s">
        <v>22</v>
      </c>
      <c r="C18" s="56" t="s">
        <v>23</v>
      </c>
      <c r="D18" s="57">
        <v>92927</v>
      </c>
      <c r="E18" s="89">
        <v>102358</v>
      </c>
      <c r="F18" s="89">
        <v>102364</v>
      </c>
      <c r="G18" s="86"/>
    </row>
    <row r="19" spans="1:7" ht="15" thickBot="1" x14ac:dyDescent="0.4">
      <c r="A19" s="106" t="s">
        <v>6</v>
      </c>
      <c r="B19" s="107"/>
      <c r="C19" s="108"/>
      <c r="D19" s="59">
        <f>SUM(D18:D18)</f>
        <v>92927</v>
      </c>
      <c r="E19" s="59">
        <f t="shared" ref="E19:F19" si="1">SUM(E18:E18)</f>
        <v>102358</v>
      </c>
      <c r="F19" s="59">
        <f t="shared" si="1"/>
        <v>102364</v>
      </c>
      <c r="G19" s="64"/>
    </row>
    <row r="20" spans="1:7" ht="15" thickBot="1" x14ac:dyDescent="0.4">
      <c r="A20" s="6"/>
      <c r="B20" s="6"/>
      <c r="C20" s="6"/>
      <c r="D20" s="7"/>
      <c r="E20" s="7"/>
      <c r="F20" s="7"/>
    </row>
    <row r="21" spans="1:7" ht="15.75" customHeight="1" thickBot="1" x14ac:dyDescent="0.4">
      <c r="A21" s="90" t="s">
        <v>44</v>
      </c>
      <c r="B21" s="91"/>
      <c r="C21" s="91"/>
      <c r="D21" s="91"/>
      <c r="E21" s="91"/>
      <c r="F21" s="91"/>
      <c r="G21" s="92"/>
    </row>
    <row r="22" spans="1:7" ht="15.75" customHeight="1" thickBot="1" x14ac:dyDescent="0.4">
      <c r="A22" s="90" t="s">
        <v>45</v>
      </c>
      <c r="B22" s="91"/>
      <c r="C22" s="91"/>
      <c r="D22" s="91"/>
      <c r="E22" s="91"/>
      <c r="F22" s="91"/>
      <c r="G22" s="92"/>
    </row>
    <row r="23" spans="1:7" ht="54.5" thickBot="1" x14ac:dyDescent="0.4">
      <c r="A23" s="1" t="s">
        <v>2</v>
      </c>
      <c r="B23" s="1" t="s">
        <v>13</v>
      </c>
      <c r="C23" s="1" t="s">
        <v>4</v>
      </c>
      <c r="D23" s="2" t="s">
        <v>50</v>
      </c>
      <c r="E23" s="4" t="s">
        <v>5</v>
      </c>
      <c r="F23" s="55" t="s">
        <v>62</v>
      </c>
      <c r="G23" s="55"/>
    </row>
    <row r="24" spans="1:7" ht="15" thickBot="1" x14ac:dyDescent="0.4">
      <c r="A24" s="65" t="s">
        <v>39</v>
      </c>
      <c r="B24" s="66" t="s">
        <v>24</v>
      </c>
      <c r="C24" s="56" t="s">
        <v>25</v>
      </c>
      <c r="D24" s="67">
        <v>271000</v>
      </c>
      <c r="E24" s="68">
        <v>282274</v>
      </c>
      <c r="F24" s="68">
        <v>282274</v>
      </c>
      <c r="G24" s="86"/>
    </row>
    <row r="25" spans="1:7" ht="15" thickBot="1" x14ac:dyDescent="0.4">
      <c r="A25" s="106" t="s">
        <v>6</v>
      </c>
      <c r="B25" s="107"/>
      <c r="C25" s="108"/>
      <c r="D25" s="59">
        <f>SUM(D24:D24)</f>
        <v>271000</v>
      </c>
      <c r="E25" s="59">
        <f t="shared" ref="E25:F25" si="2">SUM(E24:E24)</f>
        <v>282274</v>
      </c>
      <c r="F25" s="59">
        <f t="shared" si="2"/>
        <v>282274</v>
      </c>
      <c r="G25" s="64"/>
    </row>
    <row r="26" spans="1:7" ht="15" thickBot="1" x14ac:dyDescent="0.4"/>
    <row r="27" spans="1:7" ht="15" thickBot="1" x14ac:dyDescent="0.4">
      <c r="A27" s="90" t="s">
        <v>46</v>
      </c>
      <c r="B27" s="91"/>
      <c r="C27" s="91"/>
      <c r="D27" s="91"/>
      <c r="E27" s="91"/>
      <c r="F27" s="91"/>
      <c r="G27" s="92"/>
    </row>
    <row r="28" spans="1:7" ht="54.5" thickBot="1" x14ac:dyDescent="0.4">
      <c r="A28" s="1" t="s">
        <v>2</v>
      </c>
      <c r="B28" s="1" t="s">
        <v>13</v>
      </c>
      <c r="C28" s="1" t="s">
        <v>4</v>
      </c>
      <c r="D28" s="2" t="s">
        <v>50</v>
      </c>
      <c r="E28" s="4" t="s">
        <v>5</v>
      </c>
      <c r="F28" s="55" t="s">
        <v>62</v>
      </c>
      <c r="G28" s="55"/>
    </row>
    <row r="29" spans="1:7" ht="15" thickBot="1" x14ac:dyDescent="0.4">
      <c r="A29" s="65"/>
      <c r="B29" s="66"/>
      <c r="C29" s="56"/>
      <c r="D29" s="69"/>
      <c r="E29" s="68"/>
      <c r="F29" s="68"/>
      <c r="G29" s="63"/>
    </row>
    <row r="30" spans="1:7" ht="15" thickBot="1" x14ac:dyDescent="0.4">
      <c r="A30" s="106" t="s">
        <v>6</v>
      </c>
      <c r="B30" s="107"/>
      <c r="C30" s="108"/>
      <c r="D30" s="59">
        <f>SUM(D29:D29)</f>
        <v>0</v>
      </c>
      <c r="E30" s="59">
        <f t="shared" ref="E30:F30" si="3">SUM(E29:E29)</f>
        <v>0</v>
      </c>
      <c r="F30" s="59">
        <f t="shared" si="3"/>
        <v>0</v>
      </c>
      <c r="G30" s="64"/>
    </row>
    <row r="31" spans="1:7" ht="15" thickBot="1" x14ac:dyDescent="0.4">
      <c r="A31" s="6"/>
      <c r="B31" s="6"/>
      <c r="C31" s="6"/>
      <c r="D31" s="7"/>
      <c r="E31" s="7"/>
      <c r="F31" s="7"/>
    </row>
    <row r="32" spans="1:7" ht="15" thickBot="1" x14ac:dyDescent="0.4">
      <c r="A32" s="90" t="s">
        <v>60</v>
      </c>
      <c r="B32" s="91"/>
      <c r="C32" s="91"/>
      <c r="D32" s="91"/>
      <c r="E32" s="91"/>
      <c r="F32" s="91"/>
      <c r="G32" s="92"/>
    </row>
    <row r="33" spans="1:7" ht="54.5" thickBot="1" x14ac:dyDescent="0.4">
      <c r="A33" s="1" t="s">
        <v>2</v>
      </c>
      <c r="B33" s="1" t="s">
        <v>13</v>
      </c>
      <c r="C33" s="1" t="s">
        <v>4</v>
      </c>
      <c r="D33" s="2" t="s">
        <v>50</v>
      </c>
      <c r="E33" s="4" t="s">
        <v>5</v>
      </c>
      <c r="F33" s="55" t="s">
        <v>62</v>
      </c>
      <c r="G33" s="55"/>
    </row>
    <row r="34" spans="1:7" ht="15" thickBot="1" x14ac:dyDescent="0.4">
      <c r="A34" s="65"/>
      <c r="B34" s="66"/>
      <c r="C34" s="56"/>
      <c r="D34" s="69"/>
      <c r="E34" s="68"/>
      <c r="F34" s="68"/>
      <c r="G34" s="63"/>
    </row>
    <row r="35" spans="1:7" ht="15" thickBot="1" x14ac:dyDescent="0.4">
      <c r="A35" s="106" t="s">
        <v>6</v>
      </c>
      <c r="B35" s="107"/>
      <c r="C35" s="108"/>
      <c r="D35" s="59">
        <f>SUM(D34:D34)</f>
        <v>0</v>
      </c>
      <c r="E35" s="59">
        <f t="shared" ref="E35:F35" si="4">SUM(E34:E34)</f>
        <v>0</v>
      </c>
      <c r="F35" s="59">
        <f t="shared" si="4"/>
        <v>0</v>
      </c>
      <c r="G35" s="64"/>
    </row>
    <row r="36" spans="1:7" ht="15" thickBot="1" x14ac:dyDescent="0.4">
      <c r="A36" s="6"/>
      <c r="B36" s="6"/>
      <c r="C36" s="6"/>
      <c r="D36" s="7"/>
      <c r="E36" s="7"/>
      <c r="F36" s="7"/>
    </row>
    <row r="37" spans="1:7" ht="15.75" customHeight="1" thickBot="1" x14ac:dyDescent="0.4">
      <c r="A37" s="90" t="s">
        <v>51</v>
      </c>
      <c r="B37" s="91"/>
      <c r="C37" s="91"/>
      <c r="D37" s="91"/>
      <c r="E37" s="91"/>
      <c r="F37" s="91"/>
      <c r="G37" s="92"/>
    </row>
    <row r="38" spans="1:7" ht="54.5" thickBot="1" x14ac:dyDescent="0.4">
      <c r="A38" s="1" t="s">
        <v>2</v>
      </c>
      <c r="B38" s="1" t="s">
        <v>13</v>
      </c>
      <c r="C38" s="1" t="s">
        <v>4</v>
      </c>
      <c r="D38" s="2" t="s">
        <v>50</v>
      </c>
      <c r="E38" s="4" t="s">
        <v>5</v>
      </c>
      <c r="F38" s="55" t="s">
        <v>62</v>
      </c>
      <c r="G38" s="55"/>
    </row>
    <row r="39" spans="1:7" x14ac:dyDescent="0.35">
      <c r="A39" s="32" t="s">
        <v>20</v>
      </c>
      <c r="B39" s="33" t="s">
        <v>28</v>
      </c>
      <c r="C39" s="33" t="s">
        <v>29</v>
      </c>
      <c r="D39" s="5">
        <v>425243</v>
      </c>
      <c r="E39" s="3">
        <v>481648</v>
      </c>
      <c r="F39" s="3">
        <v>481648</v>
      </c>
      <c r="G39" s="85"/>
    </row>
    <row r="40" spans="1:7" ht="15" thickBot="1" x14ac:dyDescent="0.4">
      <c r="A40" s="70" t="s">
        <v>19</v>
      </c>
      <c r="B40" s="71" t="s">
        <v>27</v>
      </c>
      <c r="C40" s="71" t="s">
        <v>26</v>
      </c>
      <c r="D40" s="72">
        <v>457000</v>
      </c>
      <c r="E40" s="68">
        <v>469533</v>
      </c>
      <c r="F40" s="68">
        <v>469533</v>
      </c>
      <c r="G40" s="86"/>
    </row>
    <row r="41" spans="1:7" ht="15" thickBot="1" x14ac:dyDescent="0.4">
      <c r="A41" s="106" t="s">
        <v>6</v>
      </c>
      <c r="B41" s="107"/>
      <c r="C41" s="108"/>
      <c r="D41" s="59">
        <f>SUM(D39:D40)</f>
        <v>882243</v>
      </c>
      <c r="E41" s="59">
        <f t="shared" ref="E41:F41" si="5">SUM(E39:E40)</f>
        <v>951181</v>
      </c>
      <c r="F41" s="59">
        <f t="shared" si="5"/>
        <v>951181</v>
      </c>
      <c r="G41" s="64"/>
    </row>
    <row r="42" spans="1:7" ht="15" thickBot="1" x14ac:dyDescent="0.4">
      <c r="A42" s="6"/>
      <c r="B42" s="6"/>
      <c r="C42" s="6"/>
      <c r="D42" s="7"/>
      <c r="E42" s="7"/>
      <c r="F42" s="7"/>
    </row>
    <row r="43" spans="1:7" ht="15.75" customHeight="1" thickBot="1" x14ac:dyDescent="0.4">
      <c r="A43" s="90" t="s">
        <v>52</v>
      </c>
      <c r="B43" s="91"/>
      <c r="C43" s="91"/>
      <c r="D43" s="91"/>
      <c r="E43" s="91"/>
      <c r="F43" s="91"/>
      <c r="G43" s="92"/>
    </row>
    <row r="44" spans="1:7" ht="15.75" customHeight="1" thickBot="1" x14ac:dyDescent="0.4">
      <c r="A44" s="90" t="s">
        <v>53</v>
      </c>
      <c r="B44" s="91"/>
      <c r="C44" s="91"/>
      <c r="D44" s="91"/>
      <c r="E44" s="91"/>
      <c r="F44" s="91"/>
      <c r="G44" s="92"/>
    </row>
    <row r="45" spans="1:7" ht="54.5" thickBot="1" x14ac:dyDescent="0.4">
      <c r="A45" s="1" t="s">
        <v>2</v>
      </c>
      <c r="B45" s="1" t="s">
        <v>14</v>
      </c>
      <c r="C45" s="1" t="s">
        <v>15</v>
      </c>
      <c r="D45" s="2" t="s">
        <v>50</v>
      </c>
      <c r="E45" s="4" t="s">
        <v>5</v>
      </c>
      <c r="F45" s="55" t="s">
        <v>62</v>
      </c>
      <c r="G45" s="55"/>
    </row>
    <row r="46" spans="1:7" x14ac:dyDescent="0.35">
      <c r="A46" s="48" t="s">
        <v>30</v>
      </c>
      <c r="B46" s="49" t="s">
        <v>31</v>
      </c>
      <c r="C46" s="50" t="s">
        <v>32</v>
      </c>
      <c r="D46" s="19">
        <v>950000</v>
      </c>
      <c r="E46" s="3">
        <v>1805172</v>
      </c>
      <c r="F46" s="3">
        <v>1805172</v>
      </c>
      <c r="G46" s="85"/>
    </row>
    <row r="47" spans="1:7" x14ac:dyDescent="0.35">
      <c r="A47" s="51" t="s">
        <v>18</v>
      </c>
      <c r="B47" s="52" t="s">
        <v>31</v>
      </c>
      <c r="C47" s="53" t="s">
        <v>32</v>
      </c>
      <c r="D47" s="19">
        <v>750000</v>
      </c>
      <c r="E47" s="87">
        <v>1352008.5</v>
      </c>
      <c r="F47" s="87">
        <v>1352008.5</v>
      </c>
      <c r="G47" s="85"/>
    </row>
    <row r="48" spans="1:7" x14ac:dyDescent="0.35">
      <c r="A48" s="51" t="s">
        <v>19</v>
      </c>
      <c r="B48" s="52" t="s">
        <v>31</v>
      </c>
      <c r="C48" s="53" t="s">
        <v>32</v>
      </c>
      <c r="D48" s="19">
        <v>1450000</v>
      </c>
      <c r="E48" s="87">
        <v>2102200</v>
      </c>
      <c r="F48" s="87">
        <v>2102200</v>
      </c>
      <c r="G48" s="85"/>
    </row>
    <row r="49" spans="1:7" ht="16" thickBot="1" x14ac:dyDescent="0.4">
      <c r="A49" s="73" t="s">
        <v>33</v>
      </c>
      <c r="B49" s="74" t="s">
        <v>31</v>
      </c>
      <c r="C49" s="75" t="s">
        <v>32</v>
      </c>
      <c r="D49" s="76">
        <v>324208</v>
      </c>
      <c r="E49" s="88">
        <v>345348</v>
      </c>
      <c r="F49" s="88">
        <v>345348</v>
      </c>
      <c r="G49" s="86"/>
    </row>
    <row r="50" spans="1:7" ht="15" thickBot="1" x14ac:dyDescent="0.4">
      <c r="A50" s="106" t="s">
        <v>6</v>
      </c>
      <c r="B50" s="107"/>
      <c r="C50" s="108"/>
      <c r="D50" s="59">
        <f>SUM(D46:D49)</f>
        <v>3474208</v>
      </c>
      <c r="E50" s="59">
        <f t="shared" ref="E50:F50" si="6">SUM(E46:E49)</f>
        <v>5604728.5</v>
      </c>
      <c r="F50" s="59">
        <f t="shared" si="6"/>
        <v>5604728.5</v>
      </c>
      <c r="G50" s="64"/>
    </row>
    <row r="51" spans="1:7" ht="15" thickBot="1" x14ac:dyDescent="0.4">
      <c r="A51" s="6"/>
      <c r="B51" s="6"/>
      <c r="C51" s="6"/>
      <c r="D51" s="7"/>
      <c r="E51" s="7"/>
      <c r="F51" s="7"/>
    </row>
    <row r="52" spans="1:7" ht="15.75" customHeight="1" thickBot="1" x14ac:dyDescent="0.4">
      <c r="A52" s="90" t="s">
        <v>54</v>
      </c>
      <c r="B52" s="91"/>
      <c r="C52" s="91"/>
      <c r="D52" s="91"/>
      <c r="E52" s="91"/>
      <c r="F52" s="91"/>
      <c r="G52" s="92"/>
    </row>
    <row r="53" spans="1:7" ht="54.5" thickBot="1" x14ac:dyDescent="0.4">
      <c r="A53" s="1" t="s">
        <v>2</v>
      </c>
      <c r="B53" s="1" t="s">
        <v>13</v>
      </c>
      <c r="C53" s="1" t="s">
        <v>4</v>
      </c>
      <c r="D53" s="2" t="s">
        <v>50</v>
      </c>
      <c r="E53" s="4" t="s">
        <v>5</v>
      </c>
      <c r="F53" s="55" t="s">
        <v>62</v>
      </c>
      <c r="G53" s="55"/>
    </row>
    <row r="54" spans="1:7" ht="15" thickBot="1" x14ac:dyDescent="0.4">
      <c r="A54" s="70"/>
      <c r="B54" s="71"/>
      <c r="C54" s="71"/>
      <c r="D54" s="68"/>
      <c r="E54" s="68"/>
      <c r="F54" s="68"/>
      <c r="G54" s="63"/>
    </row>
    <row r="55" spans="1:7" ht="15" thickBot="1" x14ac:dyDescent="0.4">
      <c r="A55" s="97" t="s">
        <v>6</v>
      </c>
      <c r="B55" s="98"/>
      <c r="C55" s="99"/>
      <c r="D55" s="59">
        <f>SUM(D54:D54)</f>
        <v>0</v>
      </c>
      <c r="E55" s="59">
        <f t="shared" ref="E55:F55" si="7">SUM(E54:E54)</f>
        <v>0</v>
      </c>
      <c r="F55" s="59">
        <f t="shared" si="7"/>
        <v>0</v>
      </c>
      <c r="G55" s="64"/>
    </row>
    <row r="56" spans="1:7" ht="15" thickBot="1" x14ac:dyDescent="0.4">
      <c r="A56" s="6"/>
      <c r="B56" s="6"/>
      <c r="C56" s="6"/>
      <c r="D56" s="7"/>
      <c r="E56" s="7"/>
      <c r="F56" s="7"/>
    </row>
    <row r="57" spans="1:7" ht="15.75" customHeight="1" thickBot="1" x14ac:dyDescent="0.4">
      <c r="A57" s="90" t="s">
        <v>55</v>
      </c>
      <c r="B57" s="91"/>
      <c r="C57" s="91"/>
      <c r="D57" s="91"/>
      <c r="E57" s="91"/>
      <c r="F57" s="91"/>
      <c r="G57" s="92"/>
    </row>
    <row r="58" spans="1:7" ht="54.5" thickBot="1" x14ac:dyDescent="0.4">
      <c r="A58" s="1" t="s">
        <v>2</v>
      </c>
      <c r="B58" s="1" t="s">
        <v>13</v>
      </c>
      <c r="C58" s="1" t="s">
        <v>4</v>
      </c>
      <c r="D58" s="2" t="s">
        <v>50</v>
      </c>
      <c r="E58" s="4" t="s">
        <v>5</v>
      </c>
      <c r="F58" s="55" t="s">
        <v>62</v>
      </c>
      <c r="G58" s="55"/>
    </row>
    <row r="59" spans="1:7" ht="15" thickBot="1" x14ac:dyDescent="0.4">
      <c r="A59" s="70" t="s">
        <v>35</v>
      </c>
      <c r="B59" s="71" t="s">
        <v>36</v>
      </c>
      <c r="C59" s="71" t="s">
        <v>35</v>
      </c>
      <c r="D59" s="67">
        <v>5000</v>
      </c>
      <c r="E59" s="68">
        <v>5000</v>
      </c>
      <c r="F59" s="68">
        <v>5000</v>
      </c>
      <c r="G59" s="86"/>
    </row>
    <row r="60" spans="1:7" ht="15" thickBot="1" x14ac:dyDescent="0.4">
      <c r="A60" s="97" t="s">
        <v>6</v>
      </c>
      <c r="B60" s="98"/>
      <c r="C60" s="99"/>
      <c r="D60" s="59">
        <f>SUM(D59:D59)</f>
        <v>5000</v>
      </c>
      <c r="E60" s="59">
        <f t="shared" ref="E60:F60" si="8">SUM(E59:E59)</f>
        <v>5000</v>
      </c>
      <c r="F60" s="59">
        <f t="shared" si="8"/>
        <v>5000</v>
      </c>
      <c r="G60" s="64"/>
    </row>
    <row r="61" spans="1:7" ht="15" thickBot="1" x14ac:dyDescent="0.4">
      <c r="B61" t="s">
        <v>7</v>
      </c>
    </row>
    <row r="62" spans="1:7" ht="15" thickBot="1" x14ac:dyDescent="0.4">
      <c r="A62" s="90" t="s">
        <v>56</v>
      </c>
      <c r="B62" s="91"/>
      <c r="C62" s="91"/>
      <c r="D62" s="91"/>
      <c r="E62" s="91"/>
      <c r="F62" s="91"/>
      <c r="G62" s="92"/>
    </row>
    <row r="63" spans="1:7" ht="54.5" thickBot="1" x14ac:dyDescent="0.4">
      <c r="A63" s="1" t="s">
        <v>2</v>
      </c>
      <c r="B63" s="1" t="s">
        <v>3</v>
      </c>
      <c r="C63" s="1" t="s">
        <v>4</v>
      </c>
      <c r="D63" s="2" t="s">
        <v>50</v>
      </c>
      <c r="E63" s="4" t="s">
        <v>5</v>
      </c>
      <c r="F63" s="55" t="s">
        <v>62</v>
      </c>
      <c r="G63" s="55"/>
    </row>
    <row r="64" spans="1:7" ht="15" thickBot="1" x14ac:dyDescent="0.4">
      <c r="A64" s="70"/>
      <c r="B64" s="71"/>
      <c r="C64" s="71"/>
      <c r="D64" s="77"/>
      <c r="E64" s="68"/>
      <c r="F64" s="68"/>
      <c r="G64" s="63"/>
    </row>
    <row r="65" spans="1:7" ht="15" thickBot="1" x14ac:dyDescent="0.4">
      <c r="A65" s="100" t="s">
        <v>6</v>
      </c>
      <c r="B65" s="101"/>
      <c r="C65" s="102"/>
      <c r="D65" s="59">
        <f>SUM(D64:D64)</f>
        <v>0</v>
      </c>
      <c r="E65" s="59">
        <f t="shared" ref="E65:F65" si="9">SUM(E64:E64)</f>
        <v>0</v>
      </c>
      <c r="F65" s="59">
        <f t="shared" si="9"/>
        <v>0</v>
      </c>
      <c r="G65" s="64"/>
    </row>
    <row r="66" spans="1:7" ht="15" thickBot="1" x14ac:dyDescent="0.4"/>
    <row r="67" spans="1:7" ht="15" thickBot="1" x14ac:dyDescent="0.4">
      <c r="A67" s="111" t="s">
        <v>57</v>
      </c>
      <c r="B67" s="112"/>
      <c r="C67" s="112"/>
      <c r="D67" s="112"/>
      <c r="E67" s="112"/>
      <c r="F67" s="112"/>
      <c r="G67" s="113"/>
    </row>
    <row r="68" spans="1:7" ht="15" thickBot="1" x14ac:dyDescent="0.4">
      <c r="A68" s="103" t="s">
        <v>58</v>
      </c>
      <c r="B68" s="104"/>
      <c r="C68" s="104"/>
      <c r="D68" s="104"/>
      <c r="E68" s="104"/>
      <c r="F68" s="104"/>
      <c r="G68" s="105"/>
    </row>
    <row r="69" spans="1:7" ht="54.5" thickBot="1" x14ac:dyDescent="0.4">
      <c r="A69" s="1" t="s">
        <v>2</v>
      </c>
      <c r="B69" s="1" t="s">
        <v>3</v>
      </c>
      <c r="C69" s="1" t="s">
        <v>4</v>
      </c>
      <c r="D69" s="2" t="s">
        <v>50</v>
      </c>
      <c r="E69" s="4" t="s">
        <v>5</v>
      </c>
      <c r="F69" s="55" t="s">
        <v>62</v>
      </c>
      <c r="G69" s="55"/>
    </row>
    <row r="70" spans="1:7" x14ac:dyDescent="0.35">
      <c r="A70" s="25" t="s">
        <v>39</v>
      </c>
      <c r="B70" s="40" t="s">
        <v>37</v>
      </c>
      <c r="C70" s="39" t="s">
        <v>39</v>
      </c>
      <c r="D70" s="43">
        <v>50000</v>
      </c>
      <c r="E70" s="42"/>
      <c r="F70" s="42">
        <v>50000</v>
      </c>
      <c r="G70" s="85"/>
    </row>
    <row r="71" spans="1:7" x14ac:dyDescent="0.35">
      <c r="A71" s="27" t="s">
        <v>18</v>
      </c>
      <c r="B71" s="28" t="s">
        <v>37</v>
      </c>
      <c r="C71" s="26" t="s">
        <v>18</v>
      </c>
      <c r="D71" s="20">
        <v>50000</v>
      </c>
      <c r="E71" s="3"/>
      <c r="F71" s="3">
        <v>50000</v>
      </c>
      <c r="G71" s="85"/>
    </row>
    <row r="72" spans="1:7" x14ac:dyDescent="0.35">
      <c r="A72" s="27" t="s">
        <v>19</v>
      </c>
      <c r="B72" s="28" t="s">
        <v>37</v>
      </c>
      <c r="C72" s="26" t="s">
        <v>19</v>
      </c>
      <c r="D72" s="20">
        <v>50000</v>
      </c>
      <c r="E72" s="3"/>
      <c r="F72" s="3">
        <v>50000</v>
      </c>
      <c r="G72" s="85"/>
    </row>
    <row r="73" spans="1:7" x14ac:dyDescent="0.35">
      <c r="A73" s="27" t="s">
        <v>20</v>
      </c>
      <c r="B73" s="28" t="s">
        <v>37</v>
      </c>
      <c r="C73" s="26" t="s">
        <v>20</v>
      </c>
      <c r="D73" s="20">
        <v>50000</v>
      </c>
      <c r="E73" s="3"/>
      <c r="F73" s="3">
        <v>50000</v>
      </c>
      <c r="G73" s="85"/>
    </row>
    <row r="74" spans="1:7" x14ac:dyDescent="0.35">
      <c r="A74" s="29" t="s">
        <v>39</v>
      </c>
      <c r="B74" s="28" t="s">
        <v>47</v>
      </c>
      <c r="C74" s="38" t="s">
        <v>39</v>
      </c>
      <c r="D74" s="20">
        <v>117000</v>
      </c>
      <c r="E74" s="3">
        <v>58500</v>
      </c>
      <c r="F74" s="3">
        <v>58500</v>
      </c>
      <c r="G74" s="85"/>
    </row>
    <row r="75" spans="1:7" x14ac:dyDescent="0.35">
      <c r="A75" s="29" t="s">
        <v>39</v>
      </c>
      <c r="B75" s="41" t="s">
        <v>38</v>
      </c>
      <c r="C75" s="28" t="s">
        <v>34</v>
      </c>
      <c r="D75" s="54">
        <v>60626</v>
      </c>
      <c r="E75" s="3"/>
      <c r="F75" s="3">
        <v>15156</v>
      </c>
      <c r="G75" s="85"/>
    </row>
    <row r="76" spans="1:7" x14ac:dyDescent="0.35">
      <c r="A76" s="29" t="s">
        <v>18</v>
      </c>
      <c r="B76" s="28" t="s">
        <v>38</v>
      </c>
      <c r="C76" s="38" t="s">
        <v>18</v>
      </c>
      <c r="D76" s="54">
        <v>60626</v>
      </c>
      <c r="E76" s="3"/>
      <c r="F76" s="3">
        <v>30313</v>
      </c>
      <c r="G76" s="85"/>
    </row>
    <row r="77" spans="1:7" x14ac:dyDescent="0.35">
      <c r="A77" s="29" t="s">
        <v>19</v>
      </c>
      <c r="B77" s="28" t="s">
        <v>38</v>
      </c>
      <c r="C77" s="38" t="s">
        <v>19</v>
      </c>
      <c r="D77" s="54">
        <v>60626</v>
      </c>
      <c r="E77" s="3"/>
      <c r="F77" s="3">
        <v>60626</v>
      </c>
      <c r="G77" s="85"/>
    </row>
    <row r="78" spans="1:7" ht="15" thickBot="1" x14ac:dyDescent="0.4">
      <c r="A78" s="29" t="s">
        <v>20</v>
      </c>
      <c r="B78" s="78" t="s">
        <v>38</v>
      </c>
      <c r="C78" s="38" t="s">
        <v>20</v>
      </c>
      <c r="D78" s="79">
        <v>60626</v>
      </c>
      <c r="E78" s="68">
        <v>0</v>
      </c>
      <c r="F78" s="68">
        <v>0</v>
      </c>
      <c r="G78" s="86"/>
    </row>
    <row r="79" spans="1:7" ht="15" thickBot="1" x14ac:dyDescent="0.4">
      <c r="A79" s="97" t="s">
        <v>6</v>
      </c>
      <c r="B79" s="98"/>
      <c r="C79" s="99"/>
      <c r="D79" s="59">
        <f>SUM(D70:D78)</f>
        <v>559504</v>
      </c>
      <c r="E79" s="59">
        <f t="shared" ref="E79:F79" si="10">SUM(E70:E78)</f>
        <v>58500</v>
      </c>
      <c r="F79" s="59">
        <f t="shared" si="10"/>
        <v>364595</v>
      </c>
      <c r="G79" s="64"/>
    </row>
    <row r="80" spans="1:7" ht="15" thickBot="1" x14ac:dyDescent="0.4">
      <c r="A80" s="6"/>
      <c r="B80" s="6"/>
      <c r="C80" s="6"/>
      <c r="D80" s="7"/>
      <c r="E80" s="7"/>
      <c r="F80" s="7"/>
    </row>
    <row r="81" spans="1:7" ht="15" thickBot="1" x14ac:dyDescent="0.4">
      <c r="A81" s="103" t="s">
        <v>59</v>
      </c>
      <c r="B81" s="104"/>
      <c r="C81" s="104"/>
      <c r="D81" s="104"/>
      <c r="E81" s="104"/>
      <c r="F81" s="104"/>
      <c r="G81" s="105"/>
    </row>
    <row r="82" spans="1:7" ht="54.5" thickBot="1" x14ac:dyDescent="0.4">
      <c r="A82" s="1" t="s">
        <v>2</v>
      </c>
      <c r="B82" s="1" t="s">
        <v>3</v>
      </c>
      <c r="C82" s="1" t="s">
        <v>4</v>
      </c>
      <c r="D82" s="2" t="s">
        <v>50</v>
      </c>
      <c r="E82" s="4" t="s">
        <v>5</v>
      </c>
      <c r="F82" s="55" t="s">
        <v>62</v>
      </c>
      <c r="G82" s="55"/>
    </row>
    <row r="83" spans="1:7" ht="15" thickBot="1" x14ac:dyDescent="0.4">
      <c r="A83" s="80" t="s">
        <v>34</v>
      </c>
      <c r="B83" s="81" t="s">
        <v>40</v>
      </c>
      <c r="C83" s="82" t="s">
        <v>39</v>
      </c>
      <c r="D83" s="68">
        <v>100000</v>
      </c>
      <c r="E83" s="68">
        <v>100000</v>
      </c>
      <c r="F83" s="68">
        <v>100000</v>
      </c>
      <c r="G83" s="86"/>
    </row>
    <row r="84" spans="1:7" ht="15" thickBot="1" x14ac:dyDescent="0.4">
      <c r="A84" s="93" t="s">
        <v>6</v>
      </c>
      <c r="B84" s="94"/>
      <c r="C84" s="95"/>
      <c r="D84" s="59">
        <f>SUM(D83:D83)</f>
        <v>100000</v>
      </c>
      <c r="E84" s="59">
        <f t="shared" ref="E84:F84" si="11">SUM(E83:E83)</f>
        <v>100000</v>
      </c>
      <c r="F84" s="59">
        <f t="shared" si="11"/>
        <v>100000</v>
      </c>
      <c r="G84" s="64"/>
    </row>
    <row r="88" spans="1:7" s="8" customFormat="1" ht="13.5" x14ac:dyDescent="0.3">
      <c r="G88" s="13"/>
    </row>
    <row r="89" spans="1:7" s="8" customFormat="1" ht="15" thickBot="1" x14ac:dyDescent="0.4">
      <c r="A89"/>
      <c r="B89"/>
      <c r="C89"/>
      <c r="D89"/>
      <c r="E89"/>
      <c r="F89"/>
      <c r="G89" s="13"/>
    </row>
    <row r="90" spans="1:7" s="8" customFormat="1" ht="15" thickBot="1" x14ac:dyDescent="0.4">
      <c r="A90"/>
      <c r="B90"/>
      <c r="C90" s="9" t="s">
        <v>8</v>
      </c>
      <c r="D90" s="44">
        <f>SUM(D14,D19,D25,D30,D35,D41,D50,D55,D60,D65,D79,D84)</f>
        <v>6144009</v>
      </c>
      <c r="E90" s="44">
        <f t="shared" ref="E90:F90" si="12">SUM(E14,E19,E25,E30,E35,E41,E50,E55,E60,E65,E79,E84)</f>
        <v>7881357.5</v>
      </c>
      <c r="F90" s="44">
        <f t="shared" si="12"/>
        <v>8187458.5</v>
      </c>
      <c r="G90" s="13"/>
    </row>
    <row r="91" spans="1:7" s="8" customFormat="1" x14ac:dyDescent="0.35">
      <c r="A91"/>
      <c r="B91"/>
      <c r="C91"/>
      <c r="D91" s="45"/>
      <c r="E91" s="45"/>
      <c r="F91" s="45"/>
      <c r="G91" s="13"/>
    </row>
    <row r="92" spans="1:7" s="8" customFormat="1" ht="13.5" x14ac:dyDescent="0.3">
      <c r="A92" s="96" t="s">
        <v>41</v>
      </c>
      <c r="B92" s="96"/>
      <c r="C92" s="96"/>
      <c r="D92" s="10"/>
      <c r="E92" s="11"/>
      <c r="F92" s="11"/>
      <c r="G92" s="13"/>
    </row>
    <row r="93" spans="1:7" s="8" customFormat="1" ht="13.5" x14ac:dyDescent="0.3">
      <c r="A93" s="96"/>
      <c r="B93" s="96"/>
      <c r="C93" s="96"/>
      <c r="D93" s="10"/>
      <c r="E93" s="11"/>
      <c r="F93" s="11"/>
      <c r="G93" s="13"/>
    </row>
    <row r="94" spans="1:7" s="8" customFormat="1" ht="13.5" x14ac:dyDescent="0.3">
      <c r="A94" s="96"/>
      <c r="B94" s="96"/>
      <c r="C94" s="96"/>
      <c r="D94" s="10"/>
      <c r="E94" s="11"/>
      <c r="F94" s="11"/>
      <c r="G94" s="13"/>
    </row>
    <row r="95" spans="1:7" s="8" customFormat="1" ht="13.5" x14ac:dyDescent="0.3">
      <c r="A95" s="12"/>
      <c r="B95" s="12"/>
      <c r="C95" s="12"/>
      <c r="D95" s="11"/>
      <c r="E95" s="11"/>
      <c r="F95" s="11"/>
      <c r="G95" s="13"/>
    </row>
    <row r="96" spans="1:7" s="8" customFormat="1" ht="13.5" x14ac:dyDescent="0.3">
      <c r="A96" s="13"/>
      <c r="B96" s="12"/>
      <c r="C96" s="12"/>
      <c r="D96" s="14"/>
      <c r="G96" s="13"/>
    </row>
    <row r="97" spans="1:7" s="8" customFormat="1" ht="13.5" x14ac:dyDescent="0.3">
      <c r="A97" s="13"/>
      <c r="B97" s="21"/>
      <c r="C97" s="13"/>
      <c r="D97" s="24"/>
      <c r="E97" s="15"/>
      <c r="F97" s="15"/>
      <c r="G97" s="13"/>
    </row>
    <row r="98" spans="1:7" s="8" customFormat="1" ht="13.5" x14ac:dyDescent="0.3">
      <c r="A98" s="16" t="s">
        <v>9</v>
      </c>
      <c r="B98" s="22"/>
      <c r="C98" s="16" t="s">
        <v>10</v>
      </c>
      <c r="D98" s="35"/>
      <c r="G98" s="13"/>
    </row>
    <row r="99" spans="1:7" s="8" customFormat="1" ht="13.5" x14ac:dyDescent="0.3">
      <c r="A99" s="16"/>
      <c r="B99" s="17"/>
      <c r="C99" s="16"/>
      <c r="D99" s="14"/>
      <c r="G99" s="13"/>
    </row>
    <row r="100" spans="1:7" x14ac:dyDescent="0.35">
      <c r="A100" s="13"/>
      <c r="B100" s="13"/>
      <c r="C100" s="13"/>
      <c r="D100" s="14"/>
      <c r="E100" s="15"/>
      <c r="F100" s="15"/>
    </row>
    <row r="101" spans="1:7" x14ac:dyDescent="0.35">
      <c r="A101" s="13"/>
      <c r="B101" s="21"/>
      <c r="C101" s="13"/>
      <c r="D101" s="24"/>
      <c r="E101" s="15"/>
      <c r="F101" s="15"/>
    </row>
    <row r="102" spans="1:7" x14ac:dyDescent="0.35">
      <c r="A102" s="16" t="s">
        <v>11</v>
      </c>
      <c r="B102" s="22"/>
      <c r="C102" s="16" t="s">
        <v>10</v>
      </c>
      <c r="D102" s="23"/>
      <c r="E102" s="8"/>
      <c r="F102" s="8"/>
    </row>
    <row r="103" spans="1:7" x14ac:dyDescent="0.35">
      <c r="A103" s="13"/>
      <c r="B103" s="13"/>
      <c r="C103" s="18"/>
      <c r="D103" s="14"/>
      <c r="E103" s="14"/>
      <c r="F103" s="14"/>
    </row>
  </sheetData>
  <mergeCells count="31">
    <mergeCell ref="A67:G67"/>
    <mergeCell ref="A55:C55"/>
    <mergeCell ref="A50:C50"/>
    <mergeCell ref="A35:C35"/>
    <mergeCell ref="A44:G44"/>
    <mergeCell ref="A52:G52"/>
    <mergeCell ref="A57:G57"/>
    <mergeCell ref="A62:G62"/>
    <mergeCell ref="A19:C19"/>
    <mergeCell ref="A1:B2"/>
    <mergeCell ref="A4:D4"/>
    <mergeCell ref="A14:C14"/>
    <mergeCell ref="A16:G16"/>
    <mergeCell ref="A7:F7"/>
    <mergeCell ref="A6:F6"/>
    <mergeCell ref="A21:G21"/>
    <mergeCell ref="A84:C84"/>
    <mergeCell ref="A92:C94"/>
    <mergeCell ref="A60:C60"/>
    <mergeCell ref="A65:C65"/>
    <mergeCell ref="A79:C79"/>
    <mergeCell ref="A68:G68"/>
    <mergeCell ref="A81:G81"/>
    <mergeCell ref="A22:G22"/>
    <mergeCell ref="A27:G27"/>
    <mergeCell ref="A32:G32"/>
    <mergeCell ref="A37:G37"/>
    <mergeCell ref="A43:G43"/>
    <mergeCell ref="A30:C30"/>
    <mergeCell ref="A25:C25"/>
    <mergeCell ref="A41:C41"/>
  </mergeCells>
  <dataValidations count="3">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46:B49" xr:uid="{00000000-0002-0000-0000-000001000000}">
      <formula1>"Hotel, B&amp;B, Other Emergency Accommodation with no supports"</formula1>
    </dataValidation>
    <dataValidation type="list" allowBlank="1" showInputMessage="1" showErrorMessage="1" sqref="B9:B13 B18" xr:uid="{00000000-0002-0000-0000-000002000000}">
      <formula1>"Homeless Prevention, Tenancy Sustainment, Resettlement Supports, Housing First, Outreach, Other (describe)"</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Financial Report</vt:lpstr>
      <vt:lpstr>'Financial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2026-08-04T10:09:17Z</dcterms:created>
  <dcterms:modified xsi:type="dcterms:W3CDTF">2026-08-18T15:17:13Z</dcterms:modified>
</cp:coreProperties>
</file>