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3BC3AFDD-748C-4E01-8A71-9DF1F666F9BB}" xr6:coauthVersionLast="47" xr6:coauthVersionMax="47" xr10:uidLastSave="{00000000-0000-0000-0000-000000000000}"/>
  <bookViews>
    <workbookView xWindow="-28920" yWindow="45" windowWidth="29040" windowHeight="15720" xr2:uid="{00000000-000D-0000-FFFF-FFFF00000000}"/>
  </bookViews>
  <sheets>
    <sheet name="TAB A- Summary Template Exp" sheetId="1" r:id="rId1"/>
  </sheets>
  <definedNames>
    <definedName name="_xlnm.Print_Area" localSheetId="0">'TAB A- Summary Template Exp'!$A$2:$F$79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6" i="1" l="1"/>
  <c r="E15" i="1" l="1"/>
  <c r="F15" i="1"/>
  <c r="D15" i="1"/>
  <c r="E36" i="1" l="1"/>
  <c r="F36" i="1"/>
  <c r="E28" i="1"/>
  <c r="F28" i="1"/>
  <c r="D55" i="1"/>
  <c r="D28" i="1"/>
  <c r="E60" i="1" l="1"/>
  <c r="F60" i="1"/>
  <c r="D60" i="1"/>
  <c r="E55" i="1"/>
  <c r="F55" i="1"/>
  <c r="E46" i="1" l="1"/>
  <c r="F46" i="1"/>
  <c r="D46" i="1"/>
  <c r="E41" i="1"/>
  <c r="F41" i="1"/>
  <c r="D41" i="1"/>
  <c r="E21" i="1" l="1"/>
  <c r="E66" i="1" s="1"/>
  <c r="F21" i="1"/>
  <c r="F66" i="1" s="1"/>
  <c r="D21" i="1"/>
  <c r="D66" i="1" s="1"/>
</calcChain>
</file>

<file path=xl/sharedStrings.xml><?xml version="1.0" encoding="utf-8"?>
<sst xmlns="http://schemas.openxmlformats.org/spreadsheetml/2006/main" count="143" uniqueCount="52">
  <si>
    <t>Financial Report</t>
  </si>
  <si>
    <t>Category 1 - Homeless Prevention, Tenancy Sustainment and Resettlement Supports</t>
  </si>
  <si>
    <t>Local Authority</t>
  </si>
  <si>
    <t>Project Name</t>
  </si>
  <si>
    <t>Service Provider</t>
  </si>
  <si>
    <t>Total Annual Expenditure            (to end of current reporting quarter)</t>
  </si>
  <si>
    <t>Revised Expenditure Estimate                  (if applicable)</t>
  </si>
  <si>
    <t>SUB TOTALS</t>
  </si>
  <si>
    <t>Category 3 - Long-Term Supported Accommodation</t>
  </si>
  <si>
    <t xml:space="preserve"> </t>
  </si>
  <si>
    <t>Category 4 - Day Services</t>
  </si>
  <si>
    <t>Category 5 - Housing Authority Homeless Services Provision including Administration</t>
  </si>
  <si>
    <t>TOTALS</t>
  </si>
  <si>
    <t>Director of Finance</t>
  </si>
  <si>
    <t>Date</t>
  </si>
  <si>
    <t>Director of Housing</t>
  </si>
  <si>
    <t>Initial 2020 Expenditure Estimate</t>
  </si>
  <si>
    <t>Category 2A - Scheduled - Supported Emergency Accommodation for Families</t>
  </si>
  <si>
    <t xml:space="preserve">Category 5A Housing Authority Prevention Services </t>
  </si>
  <si>
    <t xml:space="preserve">Category 5B Other Housing Authority Services including Administration </t>
  </si>
  <si>
    <t>Category 2B - Scheduled - Supported Emergency Accommodation for Singles</t>
  </si>
  <si>
    <t>DHPLG/ Westmeath County Council Protocol Agreement - Financial Report 2020</t>
  </si>
  <si>
    <t>Tenancy Sustainment</t>
  </si>
  <si>
    <t xml:space="preserve">Midlands Simon </t>
  </si>
  <si>
    <t xml:space="preserve">Midland Region </t>
  </si>
  <si>
    <t>Outreach</t>
  </si>
  <si>
    <t xml:space="preserve">Housing First </t>
  </si>
  <si>
    <t>PMVT</t>
  </si>
  <si>
    <t>Westmeath County Council</t>
  </si>
  <si>
    <t xml:space="preserve">Laois County Council </t>
  </si>
  <si>
    <t>Offaly County Council</t>
  </si>
  <si>
    <t>Longford County Council</t>
  </si>
  <si>
    <t xml:space="preserve">Teach Fáilte </t>
  </si>
  <si>
    <t xml:space="preserve">TEAM Ltd </t>
  </si>
  <si>
    <t xml:space="preserve">Bethany House </t>
  </si>
  <si>
    <t xml:space="preserve">Society of St. Vincent de Paul </t>
  </si>
  <si>
    <t>Category 2C - Unscheduled - Emergency Accommodation including Commercial Hotels and B&amp;Bs</t>
  </si>
  <si>
    <t xml:space="preserve">St. Martha's Hostel </t>
  </si>
  <si>
    <t>Society of St. Vincent de Paul</t>
  </si>
  <si>
    <t xml:space="preserve">Athlone Emergency Accommodation Facility </t>
  </si>
  <si>
    <t xml:space="preserve">Tullamore Emergency Accommodation Facility </t>
  </si>
  <si>
    <t>B&amp;B</t>
  </si>
  <si>
    <t>Private Emergency Accommodation</t>
  </si>
  <si>
    <t xml:space="preserve">LA Provided Housing </t>
  </si>
  <si>
    <t xml:space="preserve">Homeless HAP Place Finder </t>
  </si>
  <si>
    <t>Laois County Council</t>
  </si>
  <si>
    <t xml:space="preserve">Longford County Council </t>
  </si>
  <si>
    <t xml:space="preserve">Westmeath County Council </t>
  </si>
  <si>
    <t>I hereby certify that this statement of expenditure relates to the homeless services programme for the Midlands Region and that the delegated 'Section 10' Exchequer funding allocation is used for the sole purpose of expenditure incurred on this homeless services programme:</t>
  </si>
  <si>
    <t>Regional Homeless Services Management</t>
  </si>
  <si>
    <t>This is the standard Financial Reporting template for Homeless Accommodation &amp; Related Service - Expenditure in relation to COVID-19 should NOT be reported here. Additional expenditure related to COVID-19 should be recorded on TAB B</t>
  </si>
  <si>
    <t>Year Ending 31 December 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</si>
</sst>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quot;€&quot;#,##0"/>
  </numFmts>
  <fonts count="9" x14ac:knownFonts="1">
    <font>
      <sz val="11"/>
      <color theme="1"/>
      <name val="Calibri"/>
      <family val="2"/>
      <scheme val="minor"/>
    </font>
    <font>
      <sz val="11"/>
      <color theme="1"/>
      <name val="Calibri"/>
      <family val="2"/>
      <scheme val="minor"/>
    </font>
    <font>
      <b/>
      <sz val="18"/>
      <color theme="1"/>
      <name val="Verdana"/>
      <family val="2"/>
    </font>
    <font>
      <sz val="10"/>
      <color theme="1"/>
      <name val="Verdana"/>
      <family val="2"/>
    </font>
    <font>
      <b/>
      <sz val="10"/>
      <color theme="1"/>
      <name val="Verdana"/>
      <family val="2"/>
    </font>
    <font>
      <sz val="10"/>
      <name val="Verdana"/>
      <family val="2"/>
    </font>
    <font>
      <b/>
      <i/>
      <sz val="10"/>
      <color theme="1"/>
      <name val="Verdana"/>
      <family val="2"/>
    </font>
    <font>
      <b/>
      <sz val="10"/>
      <name val="Verdana"/>
      <family val="2"/>
    </font>
    <font>
      <b/>
      <sz val="14"/>
      <color rgb="FFFF0000"/>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9" tint="0.39997558519241921"/>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medium">
        <color indexed="64"/>
      </right>
      <top/>
      <bottom style="medium">
        <color indexed="64"/>
      </bottom>
      <diagonal/>
    </border>
    <border>
      <left/>
      <right/>
      <top/>
      <bottom style="medium">
        <color indexed="64"/>
      </bottom>
      <diagonal/>
    </border>
  </borders>
  <cellStyleXfs count="2">
    <xf numFmtId="0" fontId="0" fillId="0" borderId="0"/>
    <xf numFmtId="44" fontId="1" fillId="0" borderId="0" applyFont="0" applyFill="0" applyBorder="0" applyAlignment="0" applyProtection="0"/>
  </cellStyleXfs>
  <cellXfs count="78">
    <xf numFmtId="0" fontId="0" fillId="0" borderId="0" xfId="0"/>
    <xf numFmtId="0" fontId="3" fillId="0" borderId="9" xfId="0" applyFont="1" applyBorder="1" applyAlignment="1">
      <alignment vertical="center"/>
    </xf>
    <xf numFmtId="0" fontId="3" fillId="0" borderId="9" xfId="0" applyFont="1" applyBorder="1" applyAlignment="1">
      <alignment vertical="center" wrapText="1"/>
    </xf>
    <xf numFmtId="164" fontId="3" fillId="0" borderId="9" xfId="0" applyNumberFormat="1" applyFont="1" applyBorder="1" applyAlignment="1">
      <alignment horizontal="center" vertical="center"/>
    </xf>
    <xf numFmtId="0" fontId="3" fillId="0" borderId="0" xfId="0" applyFont="1"/>
    <xf numFmtId="164" fontId="4" fillId="0" borderId="5" xfId="0" applyNumberFormat="1" applyFont="1" applyBorder="1" applyAlignment="1">
      <alignment horizontal="center" vertical="center"/>
    </xf>
    <xf numFmtId="164" fontId="5" fillId="0" borderId="5" xfId="1" applyNumberFormat="1" applyFont="1" applyFill="1" applyBorder="1" applyAlignment="1" applyProtection="1">
      <alignment horizontal="center" vertical="center"/>
    </xf>
    <xf numFmtId="164" fontId="3" fillId="0" borderId="5" xfId="0" applyNumberFormat="1" applyFont="1" applyBorder="1" applyAlignment="1">
      <alignment horizontal="center" vertical="center"/>
    </xf>
    <xf numFmtId="0" fontId="3" fillId="0" borderId="9" xfId="0" applyFont="1" applyBorder="1"/>
    <xf numFmtId="0" fontId="5" fillId="0" borderId="9" xfId="0" applyFont="1" applyBorder="1" applyAlignment="1">
      <alignment vertical="center" wrapText="1"/>
    </xf>
    <xf numFmtId="0" fontId="5" fillId="0" borderId="5" xfId="0" applyFont="1" applyBorder="1" applyAlignment="1">
      <alignment vertical="center" wrapText="1"/>
    </xf>
    <xf numFmtId="0" fontId="3" fillId="0" borderId="5" xfId="0" applyFont="1" applyBorder="1" applyAlignment="1">
      <alignment vertical="center"/>
    </xf>
    <xf numFmtId="0" fontId="4" fillId="0" borderId="1" xfId="0" applyFont="1" applyBorder="1" applyAlignment="1">
      <alignment horizontal="right" vertical="center"/>
    </xf>
    <xf numFmtId="164" fontId="4" fillId="0" borderId="1" xfId="0" applyNumberFormat="1" applyFont="1" applyBorder="1" applyAlignment="1">
      <alignment horizontal="center" vertical="center"/>
    </xf>
    <xf numFmtId="0" fontId="7" fillId="0" borderId="0" xfId="0" applyFont="1" applyAlignment="1">
      <alignment wrapText="1"/>
    </xf>
    <xf numFmtId="164" fontId="7" fillId="0" borderId="0" xfId="0" applyNumberFormat="1" applyFont="1" applyAlignment="1">
      <alignment horizontal="center"/>
    </xf>
    <xf numFmtId="0" fontId="5" fillId="0" borderId="0" xfId="0" applyFont="1"/>
    <xf numFmtId="0" fontId="7" fillId="0" borderId="0" xfId="0" applyFont="1" applyAlignment="1">
      <alignment horizontal="right" wrapText="1"/>
    </xf>
    <xf numFmtId="0" fontId="5" fillId="0" borderId="0" xfId="0" applyFont="1" applyAlignment="1">
      <alignment wrapText="1"/>
    </xf>
    <xf numFmtId="164" fontId="5" fillId="0" borderId="0" xfId="0" applyNumberFormat="1" applyFont="1" applyAlignment="1">
      <alignment horizontal="center"/>
    </xf>
    <xf numFmtId="0" fontId="5" fillId="0" borderId="0" xfId="0" applyFont="1" applyAlignment="1">
      <alignment horizontal="center"/>
    </xf>
    <xf numFmtId="0" fontId="4" fillId="0" borderId="0" xfId="0" applyFont="1" applyAlignment="1">
      <alignment horizontal="right" wrapText="1"/>
    </xf>
    <xf numFmtId="0" fontId="4" fillId="0" borderId="10" xfId="0" applyFont="1" applyBorder="1" applyAlignment="1">
      <alignment wrapText="1"/>
    </xf>
    <xf numFmtId="164" fontId="5" fillId="0" borderId="10" xfId="0" applyNumberFormat="1" applyFont="1" applyBorder="1" applyAlignment="1">
      <alignment horizontal="center"/>
    </xf>
    <xf numFmtId="0" fontId="4" fillId="0" borderId="0" xfId="0" applyFont="1" applyAlignment="1">
      <alignment wrapText="1"/>
    </xf>
    <xf numFmtId="0" fontId="5" fillId="0" borderId="10" xfId="0" applyFont="1" applyBorder="1"/>
    <xf numFmtId="164" fontId="5" fillId="0" borderId="0" xfId="0" applyNumberFormat="1" applyFont="1" applyAlignment="1">
      <alignment wrapText="1"/>
    </xf>
    <xf numFmtId="164" fontId="5" fillId="0" borderId="0" xfId="0" applyNumberFormat="1" applyFont="1" applyAlignment="1">
      <alignment vertical="top" wrapText="1"/>
    </xf>
    <xf numFmtId="164" fontId="3" fillId="0" borderId="9" xfId="0" applyNumberFormat="1" applyFont="1" applyBorder="1" applyAlignment="1" applyProtection="1">
      <alignment horizontal="center" vertical="center"/>
      <protection locked="0"/>
    </xf>
    <xf numFmtId="164" fontId="5" fillId="0" borderId="5" xfId="1" applyNumberFormat="1" applyFont="1" applyFill="1" applyBorder="1" applyAlignment="1" applyProtection="1">
      <alignment horizontal="center" vertical="center"/>
      <protection locked="0"/>
    </xf>
    <xf numFmtId="164" fontId="3" fillId="0" borderId="5" xfId="0" applyNumberFormat="1" applyFont="1" applyBorder="1" applyAlignment="1" applyProtection="1">
      <alignment horizontal="center" vertical="center"/>
      <protection locked="0"/>
    </xf>
    <xf numFmtId="0" fontId="4" fillId="0" borderId="0" xfId="0" applyFont="1" applyAlignment="1">
      <alignment horizontal="right"/>
    </xf>
    <xf numFmtId="164" fontId="4" fillId="0" borderId="0" xfId="0" applyNumberFormat="1" applyFont="1" applyAlignment="1">
      <alignment horizontal="center" vertical="center"/>
    </xf>
    <xf numFmtId="0" fontId="5" fillId="0" borderId="13" xfId="0" applyFont="1" applyBorder="1" applyAlignment="1" applyProtection="1">
      <alignment horizontal="left" vertical="center" wrapText="1"/>
      <protection locked="0"/>
    </xf>
    <xf numFmtId="0" fontId="5" fillId="0" borderId="9" xfId="0" applyFont="1" applyBorder="1" applyAlignment="1" applyProtection="1">
      <alignment horizontal="left" vertical="center" wrapText="1"/>
      <protection locked="0"/>
    </xf>
    <xf numFmtId="0" fontId="5" fillId="0" borderId="14" xfId="0"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164" fontId="3" fillId="0" borderId="5" xfId="0" applyNumberFormat="1" applyFont="1" applyBorder="1" applyAlignment="1">
      <alignment horizontal="center" vertical="center" wrapText="1"/>
    </xf>
    <xf numFmtId="164" fontId="3" fillId="0" borderId="9" xfId="0" applyNumberFormat="1" applyFont="1" applyBorder="1" applyAlignment="1">
      <alignment horizontal="center" vertical="center" wrapText="1"/>
    </xf>
    <xf numFmtId="164" fontId="3" fillId="0" borderId="12" xfId="0" applyNumberFormat="1" applyFont="1" applyBorder="1" applyAlignment="1" applyProtection="1">
      <alignment horizontal="center" vertical="center"/>
      <protection locked="0"/>
    </xf>
    <xf numFmtId="164" fontId="5" fillId="0" borderId="11" xfId="0" applyNumberFormat="1" applyFont="1" applyBorder="1" applyAlignment="1">
      <alignment horizontal="center" vertical="center" wrapText="1"/>
    </xf>
    <xf numFmtId="164" fontId="5" fillId="0" borderId="9" xfId="0" applyNumberFormat="1" applyFont="1" applyBorder="1" applyAlignment="1">
      <alignment horizontal="center" vertical="center" wrapText="1"/>
    </xf>
    <xf numFmtId="164" fontId="5" fillId="0" borderId="5" xfId="0" applyNumberFormat="1" applyFont="1" applyBorder="1" applyAlignment="1">
      <alignment horizontal="center" vertical="center" wrapText="1"/>
    </xf>
    <xf numFmtId="0" fontId="5" fillId="0" borderId="5" xfId="0" applyFont="1" applyBorder="1" applyAlignment="1">
      <alignment horizontal="left" vertical="center" wrapText="1"/>
    </xf>
    <xf numFmtId="0" fontId="5" fillId="0" borderId="9" xfId="0" applyFont="1" applyBorder="1" applyAlignment="1">
      <alignment horizontal="left" vertical="center" wrapText="1"/>
    </xf>
    <xf numFmtId="0" fontId="5" fillId="0" borderId="9" xfId="0" applyFont="1" applyBorder="1" applyAlignment="1">
      <alignment horizontal="left" vertical="center"/>
    </xf>
    <xf numFmtId="0" fontId="8" fillId="0" borderId="0" xfId="0" applyFont="1" applyAlignment="1">
      <alignment wrapText="1"/>
    </xf>
    <xf numFmtId="164" fontId="4" fillId="0" borderId="5" xfId="0" applyNumberFormat="1" applyFont="1" applyBorder="1" applyAlignment="1" applyProtection="1">
      <alignment horizontal="center" vertical="center"/>
      <protection locked="0"/>
    </xf>
    <xf numFmtId="0" fontId="4" fillId="0" borderId="15" xfId="0" applyFont="1" applyBorder="1" applyAlignment="1">
      <alignment horizontal="left" vertical="center"/>
    </xf>
    <xf numFmtId="0" fontId="4" fillId="0" borderId="15" xfId="0" applyFont="1" applyBorder="1" applyAlignment="1">
      <alignment horizontal="center" vertical="center" wrapText="1"/>
    </xf>
    <xf numFmtId="0" fontId="7" fillId="0" borderId="15" xfId="0" applyFont="1" applyBorder="1" applyAlignment="1" applyProtection="1">
      <alignment horizontal="center" vertical="center" wrapText="1"/>
      <protection locked="0"/>
    </xf>
    <xf numFmtId="0" fontId="7" fillId="0" borderId="15" xfId="0" applyFont="1" applyBorder="1" applyAlignment="1">
      <alignment horizontal="center" vertical="center" wrapText="1"/>
    </xf>
    <xf numFmtId="164" fontId="3" fillId="0" borderId="9" xfId="0" applyNumberFormat="1" applyFont="1" applyBorder="1" applyAlignment="1" applyProtection="1">
      <alignment horizontal="center" vertical="center" wrapText="1"/>
      <protection locked="0"/>
    </xf>
    <xf numFmtId="164" fontId="3" fillId="0" borderId="5" xfId="0" applyNumberFormat="1" applyFont="1" applyBorder="1" applyAlignment="1" applyProtection="1">
      <alignment horizontal="center" vertical="center" wrapText="1"/>
      <protection locked="0"/>
    </xf>
    <xf numFmtId="0" fontId="6" fillId="2" borderId="2" xfId="0" applyFont="1" applyFill="1" applyBorder="1" applyAlignment="1">
      <alignment horizontal="left" vertical="center"/>
    </xf>
    <xf numFmtId="0" fontId="6" fillId="2" borderId="3" xfId="0" applyFont="1" applyFill="1" applyBorder="1" applyAlignment="1">
      <alignment horizontal="left" vertical="center"/>
    </xf>
    <xf numFmtId="0" fontId="6" fillId="2" borderId="4" xfId="0" applyFont="1" applyFill="1" applyBorder="1" applyAlignment="1">
      <alignment horizontal="left" vertical="center"/>
    </xf>
    <xf numFmtId="0" fontId="4" fillId="2" borderId="2" xfId="0" applyFont="1" applyFill="1" applyBorder="1"/>
    <xf numFmtId="0" fontId="4" fillId="2" borderId="3" xfId="0" applyFont="1" applyFill="1" applyBorder="1"/>
    <xf numFmtId="0" fontId="4" fillId="2" borderId="4" xfId="0" applyFont="1" applyFill="1" applyBorder="1"/>
    <xf numFmtId="0" fontId="4" fillId="2" borderId="2" xfId="0" applyFont="1" applyFill="1" applyBorder="1" applyAlignment="1">
      <alignment horizontal="left" vertical="center"/>
    </xf>
    <xf numFmtId="0" fontId="4" fillId="2" borderId="3" xfId="0" applyFont="1" applyFill="1" applyBorder="1" applyAlignment="1">
      <alignment horizontal="left" vertical="center"/>
    </xf>
    <xf numFmtId="0" fontId="4" fillId="2" borderId="4" xfId="0" applyFont="1" applyFill="1" applyBorder="1" applyAlignment="1">
      <alignment horizontal="left" vertical="center"/>
    </xf>
    <xf numFmtId="0" fontId="4" fillId="0" borderId="16" xfId="0" applyFont="1" applyBorder="1" applyAlignment="1">
      <alignment horizontal="center"/>
    </xf>
    <xf numFmtId="0" fontId="8" fillId="3" borderId="2" xfId="0" applyFont="1" applyFill="1" applyBorder="1" applyAlignment="1">
      <alignment horizontal="center" wrapText="1"/>
    </xf>
    <xf numFmtId="0" fontId="8" fillId="3" borderId="3" xfId="0" applyFont="1" applyFill="1" applyBorder="1" applyAlignment="1">
      <alignment horizontal="center" wrapText="1"/>
    </xf>
    <xf numFmtId="0" fontId="8" fillId="3" borderId="4" xfId="0" applyFont="1" applyFill="1" applyBorder="1" applyAlignment="1">
      <alignment horizontal="center" wrapText="1"/>
    </xf>
    <xf numFmtId="0" fontId="4" fillId="0" borderId="5" xfId="0" applyFont="1" applyBorder="1" applyAlignment="1">
      <alignment horizontal="right" vertical="center"/>
    </xf>
    <xf numFmtId="0" fontId="5" fillId="0" borderId="0" xfId="0" applyFont="1" applyAlignment="1">
      <alignment horizontal="left" wrapText="1"/>
    </xf>
    <xf numFmtId="0" fontId="4" fillId="0" borderId="6" xfId="0" applyFont="1" applyBorder="1" applyAlignment="1">
      <alignment horizontal="right" vertical="center"/>
    </xf>
    <xf numFmtId="0" fontId="4" fillId="0" borderId="7" xfId="0" applyFont="1" applyBorder="1" applyAlignment="1">
      <alignment horizontal="right" vertical="center"/>
    </xf>
    <xf numFmtId="0" fontId="4" fillId="0" borderId="8" xfId="0" applyFont="1" applyBorder="1" applyAlignment="1">
      <alignment horizontal="right" vertical="center"/>
    </xf>
    <xf numFmtId="0" fontId="4" fillId="0" borderId="5" xfId="0" applyFont="1" applyBorder="1" applyAlignment="1">
      <alignment horizontal="right"/>
    </xf>
    <xf numFmtId="0" fontId="4" fillId="0" borderId="6" xfId="0" applyFont="1" applyBorder="1" applyAlignment="1">
      <alignment horizontal="right"/>
    </xf>
    <xf numFmtId="0" fontId="4" fillId="0" borderId="7" xfId="0" applyFont="1" applyBorder="1" applyAlignment="1">
      <alignment horizontal="right"/>
    </xf>
    <xf numFmtId="0" fontId="4" fillId="0" borderId="8" xfId="0" applyFont="1" applyBorder="1" applyAlignment="1">
      <alignment horizontal="right"/>
    </xf>
    <xf numFmtId="0" fontId="2" fillId="0" borderId="0" xfId="0" applyFont="1"/>
    <xf numFmtId="0" fontId="4" fillId="0" borderId="0" xfId="0" applyFont="1" applyAlignment="1">
      <alignment horizontal="center"/>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70"/>
  <sheetViews>
    <sheetView tabSelected="1" topLeftCell="C26" zoomScaleNormal="100" workbookViewId="0">
      <selection activeCell="G70" sqref="G70"/>
    </sheetView>
  </sheetViews>
  <sheetFormatPr defaultColWidth="9.08984375" defaultRowHeight="14.5" x14ac:dyDescent="0.35"/>
  <cols>
    <col min="1" max="1" width="40.54296875" customWidth="1"/>
    <col min="2" max="2" width="47.90625" customWidth="1"/>
    <col min="3" max="3" width="38" customWidth="1"/>
    <col min="4" max="6" width="21.36328125" customWidth="1"/>
  </cols>
  <sheetData>
    <row r="1" spans="1:9" ht="44.25" customHeight="1" thickBot="1" x14ac:dyDescent="0.5">
      <c r="A1" s="64" t="s">
        <v>50</v>
      </c>
      <c r="B1" s="65"/>
      <c r="C1" s="65"/>
      <c r="D1" s="66"/>
      <c r="E1" s="46"/>
      <c r="F1" s="46"/>
    </row>
    <row r="2" spans="1:9" ht="12.75" customHeight="1" x14ac:dyDescent="0.35">
      <c r="A2" s="76" t="s">
        <v>0</v>
      </c>
      <c r="B2" s="76"/>
    </row>
    <row r="3" spans="1:9" ht="12.75" customHeight="1" x14ac:dyDescent="0.35">
      <c r="A3" s="76"/>
      <c r="B3" s="76"/>
    </row>
    <row r="4" spans="1:9" ht="12.75" customHeight="1" x14ac:dyDescent="0.35"/>
    <row r="5" spans="1:9" ht="12.75" customHeight="1" x14ac:dyDescent="0.35">
      <c r="A5" s="77" t="s">
        <v>21</v>
      </c>
      <c r="B5" s="77"/>
      <c r="C5" s="77"/>
      <c r="D5" s="77"/>
    </row>
    <row r="6" spans="1:9" ht="12.75" customHeight="1" thickBot="1" x14ac:dyDescent="0.4">
      <c r="A6" s="63" t="s">
        <v>51</v>
      </c>
      <c r="B6" s="63"/>
      <c r="C6" s="63"/>
    </row>
    <row r="7" spans="1:9" ht="18.899999999999999" customHeight="1" thickBot="1" x14ac:dyDescent="0.4">
      <c r="A7" s="60" t="s">
        <v>1</v>
      </c>
      <c r="B7" s="61"/>
      <c r="C7" s="61"/>
      <c r="D7" s="61"/>
      <c r="E7" s="61"/>
      <c r="F7" s="62"/>
    </row>
    <row r="8" spans="1:9" ht="56.4" customHeight="1" thickBot="1" x14ac:dyDescent="0.4">
      <c r="A8" s="48" t="s">
        <v>2</v>
      </c>
      <c r="B8" s="48" t="s">
        <v>3</v>
      </c>
      <c r="C8" s="48" t="s">
        <v>4</v>
      </c>
      <c r="D8" s="49" t="s">
        <v>16</v>
      </c>
      <c r="E8" s="50" t="s">
        <v>6</v>
      </c>
      <c r="F8" s="51" t="s">
        <v>5</v>
      </c>
    </row>
    <row r="9" spans="1:9" ht="12.75" customHeight="1" x14ac:dyDescent="0.35">
      <c r="A9" s="33" t="s">
        <v>28</v>
      </c>
      <c r="B9" s="34" t="s">
        <v>22</v>
      </c>
      <c r="C9" s="34" t="s">
        <v>23</v>
      </c>
      <c r="D9" s="38">
        <v>72000</v>
      </c>
      <c r="E9" s="52"/>
      <c r="F9" s="52">
        <v>72000</v>
      </c>
    </row>
    <row r="10" spans="1:9" ht="12.75" customHeight="1" x14ac:dyDescent="0.35">
      <c r="A10" s="35" t="s">
        <v>29</v>
      </c>
      <c r="B10" s="34" t="s">
        <v>22</v>
      </c>
      <c r="C10" s="36" t="s">
        <v>23</v>
      </c>
      <c r="D10" s="37">
        <v>72000</v>
      </c>
      <c r="E10" s="53"/>
      <c r="F10" s="53">
        <v>72000</v>
      </c>
      <c r="I10" t="s">
        <v>9</v>
      </c>
    </row>
    <row r="11" spans="1:9" ht="12.75" customHeight="1" x14ac:dyDescent="0.35">
      <c r="A11" s="35" t="s">
        <v>30</v>
      </c>
      <c r="B11" s="34" t="s">
        <v>22</v>
      </c>
      <c r="C11" s="36" t="s">
        <v>23</v>
      </c>
      <c r="D11" s="37">
        <v>72000</v>
      </c>
      <c r="E11" s="53"/>
      <c r="F11" s="53">
        <v>72000</v>
      </c>
    </row>
    <row r="12" spans="1:9" ht="12.75" customHeight="1" x14ac:dyDescent="0.35">
      <c r="A12" s="43" t="s">
        <v>46</v>
      </c>
      <c r="B12" s="34" t="s">
        <v>22</v>
      </c>
      <c r="C12" s="36" t="s">
        <v>23</v>
      </c>
      <c r="D12" s="37">
        <v>72000</v>
      </c>
      <c r="E12" s="53"/>
      <c r="F12" s="53">
        <v>72000</v>
      </c>
    </row>
    <row r="13" spans="1:9" s="4" customFormat="1" ht="12.75" customHeight="1" x14ac:dyDescent="0.3">
      <c r="A13" s="35" t="s">
        <v>24</v>
      </c>
      <c r="B13" s="34" t="s">
        <v>25</v>
      </c>
      <c r="C13" s="36" t="s">
        <v>23</v>
      </c>
      <c r="D13" s="7">
        <v>68000</v>
      </c>
      <c r="E13" s="30"/>
      <c r="F13" s="30">
        <v>68000</v>
      </c>
    </row>
    <row r="14" spans="1:9" s="4" customFormat="1" ht="12.75" customHeight="1" x14ac:dyDescent="0.3">
      <c r="A14" s="35" t="s">
        <v>24</v>
      </c>
      <c r="B14" s="34" t="s">
        <v>26</v>
      </c>
      <c r="C14" s="36" t="s">
        <v>27</v>
      </c>
      <c r="D14" s="3">
        <v>50467</v>
      </c>
      <c r="E14" s="28"/>
      <c r="F14" s="28">
        <v>50467</v>
      </c>
    </row>
    <row r="15" spans="1:9" ht="12.75" customHeight="1" x14ac:dyDescent="0.35">
      <c r="A15" s="73" t="s">
        <v>7</v>
      </c>
      <c r="B15" s="74"/>
      <c r="C15" s="75"/>
      <c r="D15" s="5">
        <f>SUM(D9:D14)</f>
        <v>406467</v>
      </c>
      <c r="E15" s="47">
        <f t="shared" ref="E15:F15" si="0">SUM(E9:E14)</f>
        <v>0</v>
      </c>
      <c r="F15" s="47">
        <f t="shared" si="0"/>
        <v>406467</v>
      </c>
    </row>
    <row r="16" spans="1:9" ht="12.75" customHeight="1" thickBot="1" x14ac:dyDescent="0.4"/>
    <row r="17" spans="1:10" ht="18.899999999999999" customHeight="1" thickBot="1" x14ac:dyDescent="0.4">
      <c r="A17" s="60" t="s">
        <v>17</v>
      </c>
      <c r="B17" s="61"/>
      <c r="C17" s="61"/>
      <c r="D17" s="61"/>
      <c r="E17" s="61"/>
      <c r="F17" s="62"/>
    </row>
    <row r="18" spans="1:10" ht="51.75" customHeight="1" thickBot="1" x14ac:dyDescent="0.4">
      <c r="A18" s="48" t="s">
        <v>2</v>
      </c>
      <c r="B18" s="48" t="s">
        <v>3</v>
      </c>
      <c r="C18" s="48" t="s">
        <v>4</v>
      </c>
      <c r="D18" s="49" t="s">
        <v>16</v>
      </c>
      <c r="E18" s="51" t="s">
        <v>6</v>
      </c>
      <c r="F18" s="51" t="s">
        <v>5</v>
      </c>
      <c r="J18" t="s">
        <v>9</v>
      </c>
    </row>
    <row r="19" spans="1:10" ht="12.75" customHeight="1" x14ac:dyDescent="0.35">
      <c r="A19" s="45" t="s">
        <v>47</v>
      </c>
      <c r="B19" s="44" t="s">
        <v>32</v>
      </c>
      <c r="C19" s="44" t="s">
        <v>33</v>
      </c>
      <c r="D19" s="6">
        <v>115000</v>
      </c>
      <c r="E19" s="28"/>
      <c r="F19" s="28">
        <v>115000</v>
      </c>
    </row>
    <row r="20" spans="1:10" ht="12.75" customHeight="1" x14ac:dyDescent="0.35">
      <c r="A20" s="43" t="s">
        <v>46</v>
      </c>
      <c r="B20" s="43" t="s">
        <v>34</v>
      </c>
      <c r="C20" s="43" t="s">
        <v>35</v>
      </c>
      <c r="D20" s="6">
        <v>124500</v>
      </c>
      <c r="E20" s="29"/>
      <c r="F20" s="30">
        <v>124500</v>
      </c>
    </row>
    <row r="21" spans="1:10" ht="12.75" customHeight="1" x14ac:dyDescent="0.35">
      <c r="A21" s="73" t="s">
        <v>7</v>
      </c>
      <c r="B21" s="74"/>
      <c r="C21" s="75"/>
      <c r="D21" s="5">
        <f>SUM(D19:D20)</f>
        <v>239500</v>
      </c>
      <c r="E21" s="47">
        <f>SUM(E19:E20)</f>
        <v>0</v>
      </c>
      <c r="F21" s="47">
        <f>SUM(F19:F20)</f>
        <v>239500</v>
      </c>
    </row>
    <row r="22" spans="1:10" ht="12.75" customHeight="1" thickBot="1" x14ac:dyDescent="0.4"/>
    <row r="23" spans="1:10" ht="18.899999999999999" customHeight="1" thickBot="1" x14ac:dyDescent="0.4">
      <c r="A23" s="60" t="s">
        <v>20</v>
      </c>
      <c r="B23" s="61"/>
      <c r="C23" s="61"/>
      <c r="D23" s="61"/>
      <c r="E23" s="61"/>
      <c r="F23" s="62"/>
    </row>
    <row r="24" spans="1:10" ht="51.75" customHeight="1" thickBot="1" x14ac:dyDescent="0.4">
      <c r="A24" s="48" t="s">
        <v>2</v>
      </c>
      <c r="B24" s="48" t="s">
        <v>3</v>
      </c>
      <c r="C24" s="48" t="s">
        <v>4</v>
      </c>
      <c r="D24" s="49" t="s">
        <v>16</v>
      </c>
      <c r="E24" s="50" t="s">
        <v>6</v>
      </c>
      <c r="F24" s="51" t="s">
        <v>5</v>
      </c>
    </row>
    <row r="25" spans="1:10" ht="12.75" customHeight="1" x14ac:dyDescent="0.35">
      <c r="A25" s="45" t="s">
        <v>46</v>
      </c>
      <c r="B25" s="44" t="s">
        <v>37</v>
      </c>
      <c r="C25" s="44" t="s">
        <v>38</v>
      </c>
      <c r="D25" s="6">
        <v>90000</v>
      </c>
      <c r="E25" s="28"/>
      <c r="F25" s="28">
        <v>90000</v>
      </c>
    </row>
    <row r="26" spans="1:10" ht="12.75" customHeight="1" x14ac:dyDescent="0.35">
      <c r="A26" s="43" t="s">
        <v>47</v>
      </c>
      <c r="B26" s="43" t="s">
        <v>39</v>
      </c>
      <c r="C26" s="43" t="s">
        <v>23</v>
      </c>
      <c r="D26" s="6">
        <v>93000</v>
      </c>
      <c r="E26" s="29">
        <v>100000</v>
      </c>
      <c r="F26" s="30">
        <v>100000</v>
      </c>
    </row>
    <row r="27" spans="1:10" ht="12.75" customHeight="1" x14ac:dyDescent="0.35">
      <c r="A27" s="43" t="s">
        <v>30</v>
      </c>
      <c r="B27" s="43" t="s">
        <v>40</v>
      </c>
      <c r="C27" s="43" t="s">
        <v>23</v>
      </c>
      <c r="D27" s="6">
        <v>93000</v>
      </c>
      <c r="E27" s="30"/>
      <c r="F27" s="30">
        <v>93000</v>
      </c>
    </row>
    <row r="28" spans="1:10" ht="12.75" customHeight="1" x14ac:dyDescent="0.35">
      <c r="A28" s="73" t="s">
        <v>7</v>
      </c>
      <c r="B28" s="74"/>
      <c r="C28" s="75"/>
      <c r="D28" s="5">
        <f>SUM(D25:D27)</f>
        <v>276000</v>
      </c>
      <c r="E28" s="47">
        <f>SUM(E25:E27)</f>
        <v>100000</v>
      </c>
      <c r="F28" s="47">
        <f>SUM(F25:F27)</f>
        <v>283000</v>
      </c>
    </row>
    <row r="29" spans="1:10" ht="12.75" customHeight="1" thickBot="1" x14ac:dyDescent="0.4">
      <c r="A29" s="31"/>
      <c r="B29" s="31"/>
      <c r="C29" s="31"/>
      <c r="D29" s="32"/>
      <c r="E29" s="32"/>
      <c r="F29" s="32"/>
    </row>
    <row r="30" spans="1:10" ht="18.899999999999999" customHeight="1" thickBot="1" x14ac:dyDescent="0.4">
      <c r="A30" s="60" t="s">
        <v>36</v>
      </c>
      <c r="B30" s="61"/>
      <c r="C30" s="61"/>
      <c r="D30" s="61"/>
      <c r="E30" s="61"/>
      <c r="F30" s="61"/>
    </row>
    <row r="31" spans="1:10" ht="51.75" customHeight="1" thickBot="1" x14ac:dyDescent="0.4">
      <c r="A31" s="48" t="s">
        <v>2</v>
      </c>
      <c r="B31" s="48" t="s">
        <v>3</v>
      </c>
      <c r="C31" s="48" t="s">
        <v>4</v>
      </c>
      <c r="D31" s="49" t="s">
        <v>16</v>
      </c>
      <c r="E31" s="50" t="s">
        <v>6</v>
      </c>
      <c r="F31" s="51" t="s">
        <v>5</v>
      </c>
    </row>
    <row r="32" spans="1:10" ht="12.75" customHeight="1" x14ac:dyDescent="0.35">
      <c r="A32" s="45" t="s">
        <v>47</v>
      </c>
      <c r="B32" s="44" t="s">
        <v>41</v>
      </c>
      <c r="C32" s="44" t="s">
        <v>42</v>
      </c>
      <c r="D32" s="6">
        <v>550000</v>
      </c>
      <c r="E32" s="28">
        <v>564692</v>
      </c>
      <c r="F32" s="28">
        <v>564692</v>
      </c>
    </row>
    <row r="33" spans="1:10" ht="12.75" customHeight="1" x14ac:dyDescent="0.35">
      <c r="A33" s="43" t="s">
        <v>45</v>
      </c>
      <c r="B33" s="43" t="s">
        <v>41</v>
      </c>
      <c r="C33" s="44" t="s">
        <v>42</v>
      </c>
      <c r="D33" s="6">
        <v>500000</v>
      </c>
      <c r="E33" s="29">
        <v>526844</v>
      </c>
      <c r="F33" s="30">
        <v>526844</v>
      </c>
    </row>
    <row r="34" spans="1:10" ht="12.75" customHeight="1" x14ac:dyDescent="0.35">
      <c r="A34" s="43" t="s">
        <v>30</v>
      </c>
      <c r="B34" s="43" t="s">
        <v>41</v>
      </c>
      <c r="C34" s="44" t="s">
        <v>42</v>
      </c>
      <c r="D34" s="6">
        <v>550000</v>
      </c>
      <c r="E34" s="30">
        <v>560370</v>
      </c>
      <c r="F34" s="30">
        <v>560370</v>
      </c>
    </row>
    <row r="35" spans="1:10" ht="13.5" customHeight="1" x14ac:dyDescent="0.35">
      <c r="A35" s="43" t="s">
        <v>46</v>
      </c>
      <c r="B35" s="43" t="s">
        <v>41</v>
      </c>
      <c r="C35" s="44" t="s">
        <v>42</v>
      </c>
      <c r="D35" s="6">
        <v>11000</v>
      </c>
      <c r="E35" s="30">
        <v>33918</v>
      </c>
      <c r="F35" s="30">
        <v>33918</v>
      </c>
    </row>
    <row r="36" spans="1:10" ht="12.75" customHeight="1" x14ac:dyDescent="0.35">
      <c r="A36" s="73" t="s">
        <v>7</v>
      </c>
      <c r="B36" s="74"/>
      <c r="C36" s="75"/>
      <c r="D36" s="5">
        <f>SUM(D32:D35)</f>
        <v>1611000</v>
      </c>
      <c r="E36" s="47">
        <f>SUM(E32:E35)</f>
        <v>1685824</v>
      </c>
      <c r="F36" s="47">
        <f>SUM(F32:F35)</f>
        <v>1685824</v>
      </c>
    </row>
    <row r="37" spans="1:10" ht="12.75" customHeight="1" thickBot="1" x14ac:dyDescent="0.4">
      <c r="A37" s="31"/>
      <c r="B37" s="31"/>
      <c r="C37" s="31"/>
      <c r="D37" s="32"/>
      <c r="E37" s="32"/>
      <c r="F37" s="32"/>
    </row>
    <row r="38" spans="1:10" ht="18.899999999999999" customHeight="1" thickBot="1" x14ac:dyDescent="0.4">
      <c r="A38" s="60" t="s">
        <v>8</v>
      </c>
      <c r="B38" s="61"/>
      <c r="C38" s="61"/>
      <c r="D38" s="61"/>
      <c r="E38" s="61"/>
      <c r="F38" s="62"/>
    </row>
    <row r="39" spans="1:10" ht="51.75" customHeight="1" thickBot="1" x14ac:dyDescent="0.4">
      <c r="A39" s="48" t="s">
        <v>2</v>
      </c>
      <c r="B39" s="48" t="s">
        <v>3</v>
      </c>
      <c r="C39" s="48" t="s">
        <v>4</v>
      </c>
      <c r="D39" s="49" t="s">
        <v>16</v>
      </c>
      <c r="E39" s="50" t="s">
        <v>6</v>
      </c>
      <c r="F39" s="51" t="s">
        <v>5</v>
      </c>
    </row>
    <row r="40" spans="1:10" x14ac:dyDescent="0.35">
      <c r="A40" s="44" t="s">
        <v>29</v>
      </c>
      <c r="B40" s="2" t="s">
        <v>43</v>
      </c>
      <c r="C40" s="1" t="s">
        <v>29</v>
      </c>
      <c r="D40" s="3">
        <v>5000</v>
      </c>
      <c r="E40" s="28"/>
      <c r="F40" s="28">
        <v>5000</v>
      </c>
      <c r="J40" t="s">
        <v>9</v>
      </c>
    </row>
    <row r="41" spans="1:10" ht="12.75" customHeight="1" x14ac:dyDescent="0.35">
      <c r="A41" s="72" t="s">
        <v>7</v>
      </c>
      <c r="B41" s="72"/>
      <c r="C41" s="72"/>
      <c r="D41" s="5">
        <f>SUM(D40)</f>
        <v>5000</v>
      </c>
      <c r="E41" s="47">
        <f t="shared" ref="E41:F41" si="1">SUM(E40)</f>
        <v>0</v>
      </c>
      <c r="F41" s="47">
        <f t="shared" si="1"/>
        <v>5000</v>
      </c>
    </row>
    <row r="42" spans="1:10" ht="12.75" customHeight="1" thickBot="1" x14ac:dyDescent="0.4">
      <c r="B42" t="s">
        <v>9</v>
      </c>
    </row>
    <row r="43" spans="1:10" ht="18.899999999999999" customHeight="1" thickBot="1" x14ac:dyDescent="0.4">
      <c r="A43" s="60" t="s">
        <v>10</v>
      </c>
      <c r="B43" s="61"/>
      <c r="C43" s="61"/>
      <c r="D43" s="61"/>
      <c r="E43" s="61"/>
      <c r="F43" s="62"/>
    </row>
    <row r="44" spans="1:10" ht="51.75" customHeight="1" thickBot="1" x14ac:dyDescent="0.4">
      <c r="A44" s="48" t="s">
        <v>2</v>
      </c>
      <c r="B44" s="48" t="s">
        <v>3</v>
      </c>
      <c r="C44" s="48" t="s">
        <v>4</v>
      </c>
      <c r="D44" s="49" t="s">
        <v>16</v>
      </c>
      <c r="E44" s="50" t="s">
        <v>6</v>
      </c>
      <c r="F44" s="51" t="s">
        <v>5</v>
      </c>
      <c r="I44" t="s">
        <v>9</v>
      </c>
    </row>
    <row r="45" spans="1:10" ht="12.75" customHeight="1" x14ac:dyDescent="0.35">
      <c r="A45" s="8"/>
      <c r="B45" s="8"/>
      <c r="C45" s="8"/>
      <c r="D45" s="3"/>
      <c r="E45" s="28"/>
      <c r="F45" s="28"/>
    </row>
    <row r="46" spans="1:10" ht="12.75" customHeight="1" x14ac:dyDescent="0.35">
      <c r="A46" s="69" t="s">
        <v>7</v>
      </c>
      <c r="B46" s="70"/>
      <c r="C46" s="71"/>
      <c r="D46" s="5">
        <f>SUM(D45)</f>
        <v>0</v>
      </c>
      <c r="E46" s="47">
        <f>SUM(E45)</f>
        <v>0</v>
      </c>
      <c r="F46" s="47">
        <f t="shared" ref="F46" si="2">SUM(F45)</f>
        <v>0</v>
      </c>
    </row>
    <row r="47" spans="1:10" ht="12.75" customHeight="1" thickBot="1" x14ac:dyDescent="0.4"/>
    <row r="48" spans="1:10" ht="18.899999999999999" customHeight="1" thickBot="1" x14ac:dyDescent="0.4">
      <c r="A48" s="57" t="s">
        <v>11</v>
      </c>
      <c r="B48" s="58"/>
      <c r="C48" s="58"/>
      <c r="D48" s="58"/>
      <c r="E48" s="58"/>
      <c r="F48" s="59"/>
    </row>
    <row r="49" spans="1:6" ht="18.899999999999999" customHeight="1" thickBot="1" x14ac:dyDescent="0.4">
      <c r="A49" s="54" t="s">
        <v>18</v>
      </c>
      <c r="B49" s="55"/>
      <c r="C49" s="55"/>
      <c r="D49" s="55"/>
      <c r="E49" s="55"/>
      <c r="F49" s="56"/>
    </row>
    <row r="50" spans="1:6" ht="51.75" customHeight="1" thickBot="1" x14ac:dyDescent="0.4">
      <c r="A50" s="48" t="s">
        <v>2</v>
      </c>
      <c r="B50" s="48" t="s">
        <v>3</v>
      </c>
      <c r="C50" s="48" t="s">
        <v>4</v>
      </c>
      <c r="D50" s="49" t="s">
        <v>16</v>
      </c>
      <c r="E50" s="50" t="s">
        <v>6</v>
      </c>
      <c r="F50" s="51" t="s">
        <v>5</v>
      </c>
    </row>
    <row r="51" spans="1:6" ht="12.75" customHeight="1" x14ac:dyDescent="0.35">
      <c r="A51" s="45" t="s">
        <v>47</v>
      </c>
      <c r="B51" s="9" t="s">
        <v>44</v>
      </c>
      <c r="C51" s="45" t="s">
        <v>47</v>
      </c>
      <c r="D51" s="41">
        <v>50000</v>
      </c>
      <c r="E51" s="39"/>
      <c r="F51" s="28">
        <v>50000</v>
      </c>
    </row>
    <row r="52" spans="1:6" ht="12.75" customHeight="1" x14ac:dyDescent="0.35">
      <c r="A52" s="45" t="s">
        <v>29</v>
      </c>
      <c r="B52" s="9" t="s">
        <v>44</v>
      </c>
      <c r="C52" s="45" t="s">
        <v>29</v>
      </c>
      <c r="D52" s="42">
        <v>50000</v>
      </c>
      <c r="E52" s="39"/>
      <c r="F52" s="28">
        <v>50000</v>
      </c>
    </row>
    <row r="53" spans="1:6" ht="12.75" customHeight="1" x14ac:dyDescent="0.35">
      <c r="A53" s="43" t="s">
        <v>30</v>
      </c>
      <c r="B53" s="10" t="s">
        <v>44</v>
      </c>
      <c r="C53" s="43" t="s">
        <v>30</v>
      </c>
      <c r="D53" s="40">
        <v>50000</v>
      </c>
      <c r="E53" s="30"/>
      <c r="F53" s="30">
        <v>50000</v>
      </c>
    </row>
    <row r="54" spans="1:6" ht="12.75" customHeight="1" x14ac:dyDescent="0.35">
      <c r="A54" s="43" t="s">
        <v>31</v>
      </c>
      <c r="B54" s="10" t="s">
        <v>44</v>
      </c>
      <c r="C54" s="43" t="s">
        <v>31</v>
      </c>
      <c r="D54" s="7">
        <v>50000</v>
      </c>
      <c r="E54" s="30">
        <v>9287</v>
      </c>
      <c r="F54" s="30">
        <v>9287</v>
      </c>
    </row>
    <row r="55" spans="1:6" ht="12.75" customHeight="1" x14ac:dyDescent="0.35">
      <c r="A55" s="72" t="s">
        <v>7</v>
      </c>
      <c r="B55" s="72"/>
      <c r="C55" s="72"/>
      <c r="D55" s="5">
        <f>SUM(D51:D54)</f>
        <v>200000</v>
      </c>
      <c r="E55" s="47">
        <f>SUM(E51:E54)</f>
        <v>9287</v>
      </c>
      <c r="F55" s="47">
        <f>SUM(F51:F54)</f>
        <v>159287</v>
      </c>
    </row>
    <row r="56" spans="1:6" ht="12.75" customHeight="1" thickBot="1" x14ac:dyDescent="0.4">
      <c r="A56" s="31"/>
      <c r="B56" s="31"/>
      <c r="C56" s="31"/>
      <c r="D56" s="32"/>
      <c r="E56" s="32"/>
      <c r="F56" s="32"/>
    </row>
    <row r="57" spans="1:6" ht="18.899999999999999" customHeight="1" thickBot="1" x14ac:dyDescent="0.4">
      <c r="A57" s="54" t="s">
        <v>19</v>
      </c>
      <c r="B57" s="55"/>
      <c r="C57" s="55"/>
      <c r="D57" s="55"/>
      <c r="E57" s="55"/>
      <c r="F57" s="56"/>
    </row>
    <row r="58" spans="1:6" ht="51.75" customHeight="1" thickBot="1" x14ac:dyDescent="0.4">
      <c r="A58" s="48" t="s">
        <v>2</v>
      </c>
      <c r="B58" s="48" t="s">
        <v>3</v>
      </c>
      <c r="C58" s="48" t="s">
        <v>4</v>
      </c>
      <c r="D58" s="49" t="s">
        <v>16</v>
      </c>
      <c r="E58" s="50" t="s">
        <v>6</v>
      </c>
      <c r="F58" s="51" t="s">
        <v>5</v>
      </c>
    </row>
    <row r="59" spans="1:6" ht="12.75" customHeight="1" x14ac:dyDescent="0.35">
      <c r="A59" s="43" t="s">
        <v>28</v>
      </c>
      <c r="B59" s="11" t="s">
        <v>49</v>
      </c>
      <c r="C59" s="43" t="s">
        <v>28</v>
      </c>
      <c r="D59" s="7">
        <v>32000</v>
      </c>
      <c r="E59" s="30">
        <v>47000</v>
      </c>
      <c r="F59" s="30">
        <v>47000</v>
      </c>
    </row>
    <row r="60" spans="1:6" ht="12.75" customHeight="1" x14ac:dyDescent="0.35">
      <c r="A60" s="67" t="s">
        <v>7</v>
      </c>
      <c r="B60" s="67"/>
      <c r="C60" s="67"/>
      <c r="D60" s="5">
        <f>SUM(D59:D59)</f>
        <v>32000</v>
      </c>
      <c r="E60" s="47">
        <f>SUM(E59:E59)</f>
        <v>47000</v>
      </c>
      <c r="F60" s="47">
        <f>SUM(F59:F59)</f>
        <v>47000</v>
      </c>
    </row>
    <row r="61" spans="1:6" ht="12.75" customHeight="1" x14ac:dyDescent="0.35"/>
    <row r="63" spans="1:6" ht="15.75" customHeight="1" x14ac:dyDescent="0.35"/>
    <row r="64" spans="1:6" s="16" customFormat="1" ht="12.75" customHeight="1" x14ac:dyDescent="0.3"/>
    <row r="65" spans="1:6" s="16" customFormat="1" ht="15" thickBot="1" x14ac:dyDescent="0.4">
      <c r="A65"/>
      <c r="B65"/>
      <c r="C65"/>
      <c r="D65"/>
      <c r="E65"/>
      <c r="F65"/>
    </row>
    <row r="66" spans="1:6" s="16" customFormat="1" ht="15" thickBot="1" x14ac:dyDescent="0.4">
      <c r="A66"/>
      <c r="B66"/>
      <c r="C66" s="12" t="s">
        <v>12</v>
      </c>
      <c r="D66" s="13">
        <f>SUM(D15,D21,D28,D36,D41,D46,D55,D60)</f>
        <v>2769967</v>
      </c>
      <c r="E66" s="13">
        <f>SUM(E15,E21,E28,E36,E41,E46,E55,E60)</f>
        <v>1842111</v>
      </c>
      <c r="F66" s="13">
        <f>SUM(F15,F21,F28,F36,F41,F46,F55,F60)</f>
        <v>2826078</v>
      </c>
    </row>
    <row r="67" spans="1:6" s="16" customFormat="1" x14ac:dyDescent="0.35">
      <c r="A67"/>
      <c r="B67"/>
      <c r="C67"/>
      <c r="D67"/>
      <c r="E67"/>
      <c r="F67"/>
    </row>
    <row r="68" spans="1:6" s="16" customFormat="1" ht="13.5" x14ac:dyDescent="0.3">
      <c r="A68" s="68" t="s">
        <v>48</v>
      </c>
      <c r="B68" s="68"/>
      <c r="C68" s="68"/>
      <c r="D68" s="14"/>
      <c r="E68" s="15"/>
      <c r="F68" s="15"/>
    </row>
    <row r="69" spans="1:6" s="16" customFormat="1" ht="13.5" x14ac:dyDescent="0.3">
      <c r="A69" s="68"/>
      <c r="B69" s="68"/>
      <c r="C69" s="68"/>
      <c r="D69" s="14"/>
      <c r="E69" s="15"/>
      <c r="F69" s="15"/>
    </row>
    <row r="70" spans="1:6" s="16" customFormat="1" ht="13.5" x14ac:dyDescent="0.3">
      <c r="A70" s="68"/>
      <c r="B70" s="68"/>
      <c r="C70" s="68"/>
      <c r="D70" s="14"/>
      <c r="E70" s="15"/>
      <c r="F70" s="15"/>
    </row>
    <row r="71" spans="1:6" s="16" customFormat="1" ht="13.5" x14ac:dyDescent="0.3">
      <c r="A71" s="17"/>
      <c r="B71" s="17"/>
      <c r="C71" s="17"/>
      <c r="D71" s="15"/>
      <c r="E71" s="15"/>
      <c r="F71" s="15"/>
    </row>
    <row r="72" spans="1:6" s="16" customFormat="1" ht="13.5" x14ac:dyDescent="0.3">
      <c r="A72" s="18"/>
      <c r="B72" s="17"/>
      <c r="C72" s="17"/>
      <c r="D72" s="19"/>
      <c r="F72" s="20"/>
    </row>
    <row r="73" spans="1:6" s="16" customFormat="1" ht="13.5" x14ac:dyDescent="0.3">
      <c r="A73" s="18"/>
      <c r="B73" s="18"/>
      <c r="C73" s="18"/>
      <c r="D73" s="19"/>
      <c r="E73" s="20"/>
      <c r="F73" s="20"/>
    </row>
    <row r="74" spans="1:6" s="16" customFormat="1" ht="13.5" x14ac:dyDescent="0.3">
      <c r="A74" s="21" t="s">
        <v>13</v>
      </c>
      <c r="B74" s="22"/>
      <c r="C74" s="21" t="s">
        <v>14</v>
      </c>
      <c r="D74" s="23"/>
    </row>
    <row r="75" spans="1:6" s="16" customFormat="1" ht="24" customHeight="1" x14ac:dyDescent="0.3">
      <c r="A75" s="21"/>
      <c r="B75" s="24"/>
      <c r="C75" s="21"/>
      <c r="D75" s="19"/>
    </row>
    <row r="76" spans="1:6" ht="12.75" customHeight="1" x14ac:dyDescent="0.35">
      <c r="A76" s="18"/>
      <c r="B76" s="18"/>
      <c r="C76" s="18"/>
      <c r="D76" s="19"/>
      <c r="E76" s="20"/>
      <c r="F76" s="20"/>
    </row>
    <row r="77" spans="1:6" ht="12.75" customHeight="1" x14ac:dyDescent="0.35">
      <c r="A77" s="18"/>
      <c r="B77" s="18"/>
      <c r="C77" s="18"/>
      <c r="D77" s="19"/>
      <c r="E77" s="20"/>
      <c r="F77" s="20"/>
    </row>
    <row r="78" spans="1:6" ht="12.75" customHeight="1" x14ac:dyDescent="0.35">
      <c r="A78" s="21" t="s">
        <v>15</v>
      </c>
      <c r="B78" s="22"/>
      <c r="C78" s="21" t="s">
        <v>14</v>
      </c>
      <c r="D78" s="25"/>
      <c r="E78" s="16"/>
      <c r="F78" s="16"/>
    </row>
    <row r="79" spans="1:6" ht="12.75" customHeight="1" x14ac:dyDescent="0.35">
      <c r="A79" s="18"/>
      <c r="B79" s="18"/>
      <c r="C79" s="26"/>
      <c r="D79" s="19"/>
      <c r="E79" s="19"/>
      <c r="F79" s="27"/>
    </row>
    <row r="80" spans="1:6" ht="12.75" customHeight="1" x14ac:dyDescent="0.35"/>
    <row r="81" ht="12.75" customHeight="1" x14ac:dyDescent="0.35"/>
    <row r="82" ht="12.75" customHeight="1" x14ac:dyDescent="0.35"/>
    <row r="83" ht="12.75" customHeight="1" x14ac:dyDescent="0.35"/>
    <row r="84" ht="12.75" customHeight="1" x14ac:dyDescent="0.35"/>
    <row r="85" ht="12.75" customHeight="1" x14ac:dyDescent="0.35"/>
    <row r="86" ht="12.75" customHeight="1" x14ac:dyDescent="0.35"/>
    <row r="87" ht="12.75" customHeight="1" x14ac:dyDescent="0.35"/>
    <row r="88" ht="12.75" customHeight="1" x14ac:dyDescent="0.35"/>
    <row r="89" ht="12.75" customHeight="1" x14ac:dyDescent="0.35"/>
    <row r="90" ht="12.75" customHeight="1" x14ac:dyDescent="0.35"/>
    <row r="91" ht="12.75" customHeight="1" x14ac:dyDescent="0.35"/>
    <row r="92" ht="12.75" customHeight="1" x14ac:dyDescent="0.35"/>
    <row r="93" ht="12.75" customHeight="1" x14ac:dyDescent="0.35"/>
    <row r="94" ht="12.75" customHeight="1" x14ac:dyDescent="0.35"/>
    <row r="95" ht="12.75" customHeight="1" x14ac:dyDescent="0.35"/>
    <row r="96" ht="12.75" customHeight="1" x14ac:dyDescent="0.35"/>
    <row r="97" ht="12.75" customHeight="1" x14ac:dyDescent="0.35"/>
    <row r="98" ht="12.75" customHeight="1" x14ac:dyDescent="0.35"/>
    <row r="99" ht="12.75" customHeight="1" x14ac:dyDescent="0.35"/>
    <row r="100" ht="12.75" customHeight="1" x14ac:dyDescent="0.35"/>
    <row r="101" ht="12.75" customHeight="1" x14ac:dyDescent="0.35"/>
    <row r="102" ht="12.75" customHeight="1" x14ac:dyDescent="0.35"/>
    <row r="103" ht="12.75" customHeight="1" x14ac:dyDescent="0.35"/>
    <row r="104" ht="12.75" customHeight="1" x14ac:dyDescent="0.35"/>
    <row r="105" ht="12.75" customHeight="1" x14ac:dyDescent="0.35"/>
    <row r="106" ht="12.75" customHeight="1" x14ac:dyDescent="0.35"/>
    <row r="107" ht="12.75" customHeight="1" x14ac:dyDescent="0.35"/>
    <row r="108" ht="12.75" customHeight="1" x14ac:dyDescent="0.35"/>
    <row r="109" ht="12.75" customHeight="1" x14ac:dyDescent="0.35"/>
    <row r="110" ht="12.75" customHeight="1" x14ac:dyDescent="0.35"/>
    <row r="111" ht="12.75" customHeight="1" x14ac:dyDescent="0.35"/>
    <row r="112" ht="12.75" customHeight="1" x14ac:dyDescent="0.35"/>
    <row r="113" ht="12.75" customHeight="1" x14ac:dyDescent="0.35"/>
    <row r="114" ht="12.75" customHeight="1" x14ac:dyDescent="0.35"/>
    <row r="115" ht="12.75" customHeight="1" x14ac:dyDescent="0.35"/>
    <row r="116" ht="12.75" customHeight="1" x14ac:dyDescent="0.35"/>
    <row r="117" ht="12.75" customHeight="1" x14ac:dyDescent="0.35"/>
    <row r="118" ht="12.75" customHeight="1" x14ac:dyDescent="0.35"/>
    <row r="119" ht="12.75" customHeight="1" x14ac:dyDescent="0.35"/>
    <row r="120" ht="12.75" customHeight="1" x14ac:dyDescent="0.35"/>
    <row r="121" ht="12.75" customHeight="1" x14ac:dyDescent="0.35"/>
    <row r="122" ht="12.75" customHeight="1" x14ac:dyDescent="0.35"/>
    <row r="123" ht="12.75" customHeight="1" x14ac:dyDescent="0.35"/>
    <row r="124" ht="12.75" customHeight="1" x14ac:dyDescent="0.35"/>
    <row r="125" ht="12.75" customHeight="1" x14ac:dyDescent="0.35"/>
    <row r="126" ht="12.75" customHeight="1" x14ac:dyDescent="0.35"/>
    <row r="127" ht="12.75" customHeight="1" x14ac:dyDescent="0.35"/>
    <row r="128" ht="12.75" customHeight="1" x14ac:dyDescent="0.35"/>
    <row r="129" ht="12.75" customHeight="1" x14ac:dyDescent="0.35"/>
    <row r="130" ht="12.75" customHeight="1" x14ac:dyDescent="0.35"/>
    <row r="131" ht="12.75" customHeight="1" x14ac:dyDescent="0.35"/>
    <row r="132" ht="12.75" customHeight="1" x14ac:dyDescent="0.35"/>
    <row r="133" ht="12.75" customHeight="1" x14ac:dyDescent="0.35"/>
    <row r="134" ht="12.75" customHeight="1" x14ac:dyDescent="0.35"/>
    <row r="135" ht="12.75" customHeight="1" x14ac:dyDescent="0.35"/>
    <row r="136" ht="12.75" customHeight="1" x14ac:dyDescent="0.35"/>
    <row r="137" ht="12.75" customHeight="1" x14ac:dyDescent="0.35"/>
    <row r="138" ht="12.75" customHeight="1" x14ac:dyDescent="0.35"/>
    <row r="139" ht="12.75" customHeight="1" x14ac:dyDescent="0.35"/>
    <row r="140" ht="12.75" customHeight="1" x14ac:dyDescent="0.35"/>
    <row r="141" ht="12.75" customHeight="1" x14ac:dyDescent="0.35"/>
    <row r="142" ht="12.75" customHeight="1" x14ac:dyDescent="0.35"/>
    <row r="143" ht="12.75" customHeight="1" x14ac:dyDescent="0.35"/>
    <row r="144" ht="12.75" customHeight="1" x14ac:dyDescent="0.35"/>
    <row r="145" ht="12.75" customHeight="1" x14ac:dyDescent="0.35"/>
    <row r="146" ht="12.75" customHeight="1" x14ac:dyDescent="0.35"/>
    <row r="147" ht="12.75" customHeight="1" x14ac:dyDescent="0.35"/>
    <row r="148" ht="12.75" customHeight="1" x14ac:dyDescent="0.35"/>
    <row r="149" ht="12.75" customHeight="1" x14ac:dyDescent="0.35"/>
    <row r="150" ht="12.75" customHeight="1" x14ac:dyDescent="0.35"/>
    <row r="151" ht="12.75" customHeight="1" x14ac:dyDescent="0.35"/>
    <row r="152" ht="12.75" customHeight="1" x14ac:dyDescent="0.35"/>
    <row r="153" ht="12.75" customHeight="1" x14ac:dyDescent="0.35"/>
    <row r="154" ht="12.75" customHeight="1" x14ac:dyDescent="0.35"/>
    <row r="155" ht="12.75" customHeight="1" x14ac:dyDescent="0.35"/>
    <row r="156" ht="12.75" customHeight="1" x14ac:dyDescent="0.35"/>
    <row r="157" ht="12.75" customHeight="1" x14ac:dyDescent="0.35"/>
    <row r="158" ht="12.75" customHeight="1" x14ac:dyDescent="0.35"/>
    <row r="159" ht="12.75" customHeight="1" x14ac:dyDescent="0.35"/>
    <row r="160" ht="12.75" customHeight="1" x14ac:dyDescent="0.35"/>
    <row r="161" ht="12.75" customHeight="1" x14ac:dyDescent="0.35"/>
    <row r="162" ht="12.75" customHeight="1" x14ac:dyDescent="0.35"/>
    <row r="163" ht="12.75" customHeight="1" x14ac:dyDescent="0.35"/>
    <row r="164" ht="12.75" customHeight="1" x14ac:dyDescent="0.35"/>
    <row r="165" ht="12.75" customHeight="1" x14ac:dyDescent="0.35"/>
    <row r="166" ht="12.75" customHeight="1" x14ac:dyDescent="0.35"/>
    <row r="167" ht="12.75" customHeight="1" x14ac:dyDescent="0.35"/>
    <row r="168" ht="12.75" customHeight="1" x14ac:dyDescent="0.35"/>
    <row r="169" ht="12.75" customHeight="1" x14ac:dyDescent="0.35"/>
    <row r="170" ht="12.75" customHeight="1" x14ac:dyDescent="0.35"/>
  </sheetData>
  <mergeCells count="13">
    <mergeCell ref="A6:C6"/>
    <mergeCell ref="A1:D1"/>
    <mergeCell ref="A60:C60"/>
    <mergeCell ref="A68:C70"/>
    <mergeCell ref="A46:C46"/>
    <mergeCell ref="A55:C55"/>
    <mergeCell ref="A21:C21"/>
    <mergeCell ref="A41:C41"/>
    <mergeCell ref="A2:B3"/>
    <mergeCell ref="A5:D5"/>
    <mergeCell ref="A15:C15"/>
    <mergeCell ref="A28:C28"/>
    <mergeCell ref="A36:C36"/>
  </mergeCells>
  <dataValidations count="1">
    <dataValidation type="list" allowBlank="1" showInputMessage="1" showErrorMessage="1" sqref="B9:B14" xr:uid="{00000000-0002-0000-0000-000000000000}">
      <formula1>"Homeless Prevention, Tenancy Sustainment, Resettlement Supports, Housing First, Outreach, Other (describe)"</formula1>
    </dataValidation>
  </dataValidations>
  <printOptions headings="1"/>
  <pageMargins left="0.70866141732283472" right="0.70866141732283472" top="0.74803149606299213" bottom="0.74803149606299213" header="0.31496062992125984" footer="0.31496062992125984"/>
  <pageSetup paperSize="9" scale="67" fitToHeight="15" orientation="landscape" r:id="rId1"/>
  <ignoredErrors>
    <ignoredError sqref="D21:F21 D41:F41 D46:F46 E55:F55 E65:F65 D60:F60 E15:F15 E36:F36 E28:F2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 A- Summary Template Exp</vt:lpstr>
      <vt:lpstr>'TAB A- Summary Template Exp'!Print_Area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2026-08-04T09:44:44Z</dcterms:created>
  <dcterms:modified xsi:type="dcterms:W3CDTF">2026-08-04T09:44:48Z</dcterms:modified>
</cp:coreProperties>
</file>