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000" windowWidth="19260" windowHeight="59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7" i="1" l="1"/>
  <c r="E47" i="1"/>
  <c r="D47" i="1"/>
  <c r="F40" i="1"/>
  <c r="E40" i="1"/>
  <c r="D40" i="1"/>
  <c r="F34" i="1"/>
  <c r="E34" i="1"/>
  <c r="D34" i="1"/>
  <c r="F27" i="1"/>
  <c r="E27" i="1"/>
  <c r="D27" i="1"/>
  <c r="F16" i="1"/>
  <c r="E16" i="1"/>
  <c r="D16" i="1"/>
  <c r="E50" i="1" l="1"/>
  <c r="D50" i="1"/>
  <c r="F50" i="1"/>
</calcChain>
</file>

<file path=xl/sharedStrings.xml><?xml version="1.0" encoding="utf-8"?>
<sst xmlns="http://schemas.openxmlformats.org/spreadsheetml/2006/main" count="98" uniqueCount="48">
  <si>
    <t>Financial Report</t>
  </si>
  <si>
    <t>DHPCLG/ Sligo County Council Protocol Agreement - Financial Report 2017</t>
  </si>
  <si>
    <t>Category 1 - Homeless Prevention, Tenancy Sustainment and Resettlement Supports</t>
  </si>
  <si>
    <t>Local Authority</t>
  </si>
  <si>
    <t>Project Name</t>
  </si>
  <si>
    <t>Service Provider</t>
  </si>
  <si>
    <t>Initial 2017 Expenditure Estimate</t>
  </si>
  <si>
    <t>Revised Expenditure Estimate                (if applicable)</t>
  </si>
  <si>
    <t>Donegal County Council</t>
  </si>
  <si>
    <t>Housing Supoprt</t>
  </si>
  <si>
    <t xml:space="preserve">Various   </t>
  </si>
  <si>
    <t>St Colmcille Hostel</t>
  </si>
  <si>
    <t xml:space="preserve">St Vincent de Paul </t>
  </si>
  <si>
    <t>Out of Hours Homeless Service</t>
  </si>
  <si>
    <t>Various Providers</t>
  </si>
  <si>
    <t>Sligo County Council</t>
  </si>
  <si>
    <t>RTSS Service</t>
  </si>
  <si>
    <t>Focus Ireland</t>
  </si>
  <si>
    <t>Ad-hoc RTSS</t>
  </si>
  <si>
    <t>NW Simon</t>
  </si>
  <si>
    <t>Short Term Supported Housing Programme</t>
  </si>
  <si>
    <t>City Gate Apartments</t>
  </si>
  <si>
    <t>SUB TOTALS</t>
  </si>
  <si>
    <t>Category 2 - Emergency Accommodation</t>
  </si>
  <si>
    <t>Donegal County  Council</t>
  </si>
  <si>
    <t>St Vincent de Paul</t>
  </si>
  <si>
    <t>White Oaks</t>
  </si>
  <si>
    <t>Maryville</t>
  </si>
  <si>
    <t>Sligo Social Services</t>
  </si>
  <si>
    <t>B&amp;B Accommodation</t>
  </si>
  <si>
    <t>Leitrim County Council</t>
  </si>
  <si>
    <t xml:space="preserve">Emergency B &amp; B Accommodation </t>
  </si>
  <si>
    <t>Category 3 - Long-Term Supported Accommodation</t>
  </si>
  <si>
    <t>Shalomar</t>
  </si>
  <si>
    <t>Finisklin Housing Association</t>
  </si>
  <si>
    <t>Ballytivnan Hostel</t>
  </si>
  <si>
    <t>SUBTOTALS</t>
  </si>
  <si>
    <t>Category 4 - Day Services</t>
  </si>
  <si>
    <t>Category 5 - Housing Authority Homeless Services Provision including Administration</t>
  </si>
  <si>
    <t>Administration Supports for the NW Region</t>
  </si>
  <si>
    <t>PASS</t>
  </si>
  <si>
    <t>Dublin City Council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</si>
  <si>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</si>
  <si>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</si>
  <si>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</si>
  <si>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</si>
  <si>
    <t>Year ending 31 December 2017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</si>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</sst>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left" wrapText="1"/>
    </xf>
    <xf numFmtId="164" fontId="3" fillId="0" borderId="5" xfId="1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/>
    <xf numFmtId="164" fontId="4" fillId="0" borderId="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164" fontId="4" fillId="0" borderId="9" xfId="0" applyNumberFormat="1" applyFont="1" applyFill="1" applyBorder="1" applyAlignment="1">
      <alignment horizontal="center" wrapText="1"/>
    </xf>
    <xf numFmtId="165" fontId="3" fillId="2" borderId="5" xfId="0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164" fontId="3" fillId="0" borderId="6" xfId="1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wrapText="1"/>
    </xf>
    <xf numFmtId="164" fontId="3" fillId="0" borderId="5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2" xfId="0" applyFont="1" applyBorder="1" applyAlignment="1">
      <alignment wrapText="1"/>
    </xf>
    <xf numFmtId="164" fontId="3" fillId="0" borderId="1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3" fillId="0" borderId="12" xfId="0" applyFont="1" applyFill="1" applyBorder="1"/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4" fillId="0" borderId="13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>
      <alignment horizontal="center" wrapText="1"/>
    </xf>
    <xf numFmtId="164" fontId="4" fillId="0" borderId="13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7" xfId="0" applyNumberFormat="1" applyFont="1" applyFill="1" applyBorder="1" applyAlignment="1" applyProtection="1">
      <alignment horizontal="left" wrapText="1"/>
    </xf>
    <xf numFmtId="164" fontId="3" fillId="0" borderId="6" xfId="1" applyNumberFormat="1" applyFont="1" applyFill="1" applyBorder="1" applyAlignment="1" applyProtection="1">
      <alignment horizontal="center"/>
    </xf>
    <xf numFmtId="0" fontId="3" fillId="0" borderId="5" xfId="0" applyNumberFormat="1" applyFont="1" applyFill="1" applyBorder="1" applyAlignment="1" applyProtection="1">
      <alignment horizontal="left" wrapText="1"/>
    </xf>
    <xf numFmtId="164" fontId="3" fillId="0" borderId="5" xfId="1" applyNumberFormat="1" applyFont="1" applyFill="1" applyBorder="1" applyAlignment="1" applyProtection="1">
      <alignment horizontal="center"/>
    </xf>
    <xf numFmtId="164" fontId="4" fillId="0" borderId="13" xfId="0" applyNumberFormat="1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right" wrapText="1"/>
    </xf>
    <xf numFmtId="164" fontId="4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Protection="1"/>
    <xf numFmtId="164" fontId="4" fillId="0" borderId="4" xfId="0" applyNumberFormat="1" applyFont="1" applyFill="1" applyBorder="1" applyAlignment="1" applyProtection="1">
      <alignment horizontal="center"/>
    </xf>
    <xf numFmtId="3" fontId="3" fillId="0" borderId="5" xfId="0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165" fontId="3" fillId="0" borderId="5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wrapText="1"/>
    </xf>
    <xf numFmtId="0" fontId="4" fillId="0" borderId="7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right" wrapText="1"/>
    </xf>
    <xf numFmtId="0" fontId="4" fillId="0" borderId="7" xfId="0" applyFont="1" applyFill="1" applyBorder="1" applyAlignment="1" applyProtection="1">
      <alignment horizontal="right" wrapText="1"/>
    </xf>
    <xf numFmtId="0" fontId="4" fillId="0" borderId="8" xfId="0" applyFont="1" applyFill="1" applyBorder="1" applyAlignment="1" applyProtection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43" zoomScaleNormal="100" workbookViewId="0">
      <selection activeCell="E55" sqref="E55"/>
    </sheetView>
  </sheetViews>
  <sheetFormatPr defaultRowHeight="15" x14ac:dyDescent="0.25"/>
  <cols>
    <col min="1" max="1" width="26.85546875" customWidth="1"/>
    <col min="2" max="2" width="47.85546875" customWidth="1"/>
    <col min="3" max="3" width="28.42578125" customWidth="1"/>
    <col min="4" max="5" width="21.28515625" customWidth="1"/>
    <col min="6" max="7" width="21.7109375" customWidth="1"/>
  </cols>
  <sheetData>
    <row r="1" spans="1:7" x14ac:dyDescent="0.25">
      <c r="A1" s="66" t="s">
        <v>0</v>
      </c>
      <c r="B1" s="66"/>
      <c r="C1" s="1"/>
      <c r="D1" s="2"/>
      <c r="E1" s="3"/>
      <c r="F1" s="3"/>
      <c r="G1" s="4"/>
    </row>
    <row r="2" spans="1:7" x14ac:dyDescent="0.25">
      <c r="A2" s="66"/>
      <c r="B2" s="66"/>
      <c r="C2" s="1"/>
      <c r="D2" s="2"/>
      <c r="E2" s="3"/>
      <c r="F2" s="3"/>
      <c r="G2" s="4"/>
    </row>
    <row r="3" spans="1:7" x14ac:dyDescent="0.25">
      <c r="A3" s="1"/>
      <c r="B3" s="1"/>
      <c r="C3" s="1"/>
      <c r="D3" s="2"/>
      <c r="E3" s="3"/>
      <c r="F3" s="3"/>
      <c r="G3" s="4"/>
    </row>
    <row r="4" spans="1:7" x14ac:dyDescent="0.25">
      <c r="A4" s="67" t="s">
        <v>1</v>
      </c>
      <c r="B4" s="67"/>
      <c r="C4" s="67"/>
      <c r="D4" s="67"/>
      <c r="E4" s="3"/>
      <c r="F4" s="3"/>
      <c r="G4" s="4"/>
    </row>
    <row r="5" spans="1:7" s="4" customFormat="1" ht="12.75" x14ac:dyDescent="0.2">
      <c r="A5" s="67" t="s">
        <v>46</v>
      </c>
      <c r="B5" s="67"/>
      <c r="C5" s="67"/>
      <c r="D5" s="67"/>
      <c r="E5" s="3"/>
    </row>
    <row r="6" spans="1:7" ht="15.75" thickBot="1" x14ac:dyDescent="0.3">
      <c r="A6" s="5"/>
      <c r="B6" s="4"/>
      <c r="C6" s="4"/>
      <c r="D6" s="2"/>
      <c r="E6" s="3"/>
      <c r="F6" s="3"/>
      <c r="G6" s="4"/>
    </row>
    <row r="7" spans="1:7" ht="15.75" customHeight="1" thickBot="1" x14ac:dyDescent="0.3">
      <c r="A7" s="60" t="s">
        <v>2</v>
      </c>
      <c r="B7" s="61"/>
      <c r="C7" s="61"/>
      <c r="D7" s="61"/>
      <c r="E7" s="61"/>
      <c r="F7" s="62"/>
      <c r="G7" s="35"/>
    </row>
    <row r="8" spans="1:7" ht="52.5" thickBot="1" x14ac:dyDescent="0.3">
      <c r="A8" s="6" t="s">
        <v>3</v>
      </c>
      <c r="B8" s="6" t="s">
        <v>4</v>
      </c>
      <c r="C8" s="6" t="s">
        <v>5</v>
      </c>
      <c r="D8" s="7" t="s">
        <v>6</v>
      </c>
      <c r="E8" s="7" t="s">
        <v>7</v>
      </c>
      <c r="F8" s="8" t="s">
        <v>47</v>
      </c>
      <c r="G8" s="36"/>
    </row>
    <row r="9" spans="1:7" x14ac:dyDescent="0.25">
      <c r="A9" s="9" t="s">
        <v>8</v>
      </c>
      <c r="B9" s="9" t="s">
        <v>9</v>
      </c>
      <c r="C9" s="9" t="s">
        <v>10</v>
      </c>
      <c r="D9" s="10">
        <v>40000</v>
      </c>
      <c r="E9" s="11">
        <v>26417</v>
      </c>
      <c r="F9" s="11">
        <v>26417</v>
      </c>
      <c r="G9" s="37"/>
    </row>
    <row r="10" spans="1:7" x14ac:dyDescent="0.25">
      <c r="A10" s="9" t="s">
        <v>8</v>
      </c>
      <c r="B10" s="9" t="s">
        <v>11</v>
      </c>
      <c r="C10" s="9" t="s">
        <v>12</v>
      </c>
      <c r="D10" s="10">
        <v>37000</v>
      </c>
      <c r="E10" s="11">
        <v>37000</v>
      </c>
      <c r="F10" s="11">
        <v>37000</v>
      </c>
      <c r="G10" s="37"/>
    </row>
    <row r="11" spans="1:7" x14ac:dyDescent="0.25">
      <c r="A11" s="9" t="s">
        <v>8</v>
      </c>
      <c r="B11" s="9" t="s">
        <v>13</v>
      </c>
      <c r="C11" s="9" t="s">
        <v>14</v>
      </c>
      <c r="D11" s="10">
        <v>10000</v>
      </c>
      <c r="E11" s="11">
        <v>10000</v>
      </c>
      <c r="F11" s="11">
        <v>10000</v>
      </c>
      <c r="G11" s="37"/>
    </row>
    <row r="12" spans="1:7" x14ac:dyDescent="0.25">
      <c r="A12" s="9" t="s">
        <v>15</v>
      </c>
      <c r="B12" s="12" t="s">
        <v>16</v>
      </c>
      <c r="C12" s="9" t="s">
        <v>17</v>
      </c>
      <c r="D12" s="10">
        <v>39500</v>
      </c>
      <c r="E12" s="11">
        <v>39500</v>
      </c>
      <c r="F12" s="11">
        <v>39500</v>
      </c>
      <c r="G12" s="37"/>
    </row>
    <row r="13" spans="1:7" x14ac:dyDescent="0.25">
      <c r="A13" s="9" t="s">
        <v>15</v>
      </c>
      <c r="B13" s="9" t="s">
        <v>18</v>
      </c>
      <c r="C13" s="9" t="s">
        <v>19</v>
      </c>
      <c r="D13" s="10">
        <v>5000</v>
      </c>
      <c r="E13" s="11">
        <v>5000</v>
      </c>
      <c r="F13" s="11">
        <v>5000</v>
      </c>
      <c r="G13" s="37"/>
    </row>
    <row r="14" spans="1:7" x14ac:dyDescent="0.25">
      <c r="A14" s="9" t="s">
        <v>15</v>
      </c>
      <c r="B14" s="12" t="s">
        <v>20</v>
      </c>
      <c r="C14" s="9" t="s">
        <v>17</v>
      </c>
      <c r="D14" s="10">
        <v>34000</v>
      </c>
      <c r="E14" s="11">
        <v>34000</v>
      </c>
      <c r="F14" s="11">
        <v>34000</v>
      </c>
      <c r="G14" s="37"/>
    </row>
    <row r="15" spans="1:7" x14ac:dyDescent="0.25">
      <c r="A15" s="9" t="s">
        <v>15</v>
      </c>
      <c r="B15" s="12" t="s">
        <v>21</v>
      </c>
      <c r="C15" s="9" t="s">
        <v>17</v>
      </c>
      <c r="D15" s="10">
        <v>20500</v>
      </c>
      <c r="E15" s="11">
        <v>20500</v>
      </c>
      <c r="F15" s="11">
        <v>20500</v>
      </c>
      <c r="G15" s="37"/>
    </row>
    <row r="16" spans="1:7" x14ac:dyDescent="0.25">
      <c r="A16" s="68" t="s">
        <v>22</v>
      </c>
      <c r="B16" s="69"/>
      <c r="C16" s="69"/>
      <c r="D16" s="13">
        <f>SUM(D9:D15)</f>
        <v>186000</v>
      </c>
      <c r="E16" s="13">
        <f>SUM(E9:E15)</f>
        <v>172417</v>
      </c>
      <c r="F16" s="13">
        <f>SUM(F9:F15)</f>
        <v>172417</v>
      </c>
      <c r="G16" s="38"/>
    </row>
    <row r="17" spans="1:7" x14ac:dyDescent="0.25">
      <c r="A17" s="14"/>
      <c r="B17" s="15"/>
      <c r="C17" s="15"/>
      <c r="D17" s="16"/>
      <c r="E17" s="17"/>
      <c r="F17" s="17"/>
      <c r="G17" s="4"/>
    </row>
    <row r="18" spans="1:7" ht="15.75" thickBot="1" x14ac:dyDescent="0.3">
      <c r="A18" s="4"/>
      <c r="B18" s="4"/>
      <c r="C18" s="4"/>
      <c r="D18" s="2"/>
      <c r="E18" s="3"/>
      <c r="F18" s="3"/>
      <c r="G18" s="4"/>
    </row>
    <row r="19" spans="1:7" ht="15.75" customHeight="1" thickBot="1" x14ac:dyDescent="0.3">
      <c r="A19" s="60" t="s">
        <v>23</v>
      </c>
      <c r="B19" s="61"/>
      <c r="C19" s="61"/>
      <c r="D19" s="61"/>
      <c r="E19" s="61"/>
      <c r="F19" s="62"/>
      <c r="G19" s="35"/>
    </row>
    <row r="20" spans="1:7" ht="52.5" thickBot="1" x14ac:dyDescent="0.3">
      <c r="A20" s="18" t="s">
        <v>3</v>
      </c>
      <c r="B20" s="18" t="s">
        <v>4</v>
      </c>
      <c r="C20" s="18" t="s">
        <v>5</v>
      </c>
      <c r="D20" s="19" t="s">
        <v>6</v>
      </c>
      <c r="E20" s="19" t="s">
        <v>7</v>
      </c>
      <c r="F20" s="8" t="s">
        <v>47</v>
      </c>
      <c r="G20" s="39"/>
    </row>
    <row r="21" spans="1:7" x14ac:dyDescent="0.25">
      <c r="A21" s="52" t="s">
        <v>24</v>
      </c>
      <c r="B21" s="53" t="s">
        <v>11</v>
      </c>
      <c r="C21" s="53" t="s">
        <v>25</v>
      </c>
      <c r="D21" s="54">
        <v>35000</v>
      </c>
      <c r="E21" s="11">
        <v>35000</v>
      </c>
      <c r="F21" s="11">
        <v>35000</v>
      </c>
      <c r="G21" s="37"/>
    </row>
    <row r="22" spans="1:7" x14ac:dyDescent="0.25">
      <c r="A22" s="52" t="s">
        <v>24</v>
      </c>
      <c r="B22" s="9"/>
      <c r="C22" s="53" t="s">
        <v>14</v>
      </c>
      <c r="D22" s="20">
        <v>11000</v>
      </c>
      <c r="E22" s="11">
        <v>15627</v>
      </c>
      <c r="F22" s="11">
        <v>15627</v>
      </c>
      <c r="G22" s="37"/>
    </row>
    <row r="23" spans="1:7" x14ac:dyDescent="0.25">
      <c r="A23" s="52" t="s">
        <v>24</v>
      </c>
      <c r="B23" s="53" t="s">
        <v>26</v>
      </c>
      <c r="C23" s="53" t="s">
        <v>26</v>
      </c>
      <c r="D23" s="20">
        <v>27500</v>
      </c>
      <c r="E23" s="11">
        <v>25656</v>
      </c>
      <c r="F23" s="11">
        <v>25656</v>
      </c>
      <c r="G23" s="37"/>
    </row>
    <row r="24" spans="1:7" x14ac:dyDescent="0.25">
      <c r="A24" s="9" t="s">
        <v>15</v>
      </c>
      <c r="B24" s="9" t="s">
        <v>27</v>
      </c>
      <c r="C24" s="9" t="s">
        <v>28</v>
      </c>
      <c r="D24" s="10">
        <v>95100</v>
      </c>
      <c r="E24" s="11">
        <v>94828</v>
      </c>
      <c r="F24" s="11">
        <v>94828</v>
      </c>
      <c r="G24" s="37"/>
    </row>
    <row r="25" spans="1:7" x14ac:dyDescent="0.25">
      <c r="A25" s="9" t="s">
        <v>15</v>
      </c>
      <c r="B25" s="9" t="s">
        <v>29</v>
      </c>
      <c r="C25" s="9" t="s">
        <v>14</v>
      </c>
      <c r="D25" s="10">
        <v>5000</v>
      </c>
      <c r="E25" s="11">
        <v>8636</v>
      </c>
      <c r="F25" s="11">
        <v>8635.74</v>
      </c>
      <c r="G25" s="37"/>
    </row>
    <row r="26" spans="1:7" x14ac:dyDescent="0.25">
      <c r="A26" s="9" t="s">
        <v>30</v>
      </c>
      <c r="B26" s="9" t="s">
        <v>31</v>
      </c>
      <c r="C26" s="9" t="s">
        <v>14</v>
      </c>
      <c r="D26" s="21">
        <v>10000</v>
      </c>
      <c r="E26" s="11">
        <v>0</v>
      </c>
      <c r="F26" s="11">
        <v>0</v>
      </c>
      <c r="G26" s="37"/>
    </row>
    <row r="27" spans="1:7" x14ac:dyDescent="0.25">
      <c r="A27" s="68" t="s">
        <v>22</v>
      </c>
      <c r="B27" s="69"/>
      <c r="C27" s="69"/>
      <c r="D27" s="13">
        <f>SUM(D21:D26)</f>
        <v>183600</v>
      </c>
      <c r="E27" s="13">
        <f>SUM(E21:E26)</f>
        <v>179747</v>
      </c>
      <c r="F27" s="13">
        <f>SUM(F21:F26)</f>
        <v>179746.74</v>
      </c>
      <c r="G27" s="38"/>
    </row>
    <row r="28" spans="1:7" x14ac:dyDescent="0.25">
      <c r="A28" s="22"/>
      <c r="B28" s="23"/>
      <c r="C28" s="23"/>
      <c r="D28" s="16"/>
      <c r="E28" s="17"/>
      <c r="F28" s="17"/>
      <c r="G28" s="4"/>
    </row>
    <row r="29" spans="1:7" ht="15.75" thickBot="1" x14ac:dyDescent="0.3">
      <c r="A29" s="22"/>
      <c r="B29" s="41"/>
      <c r="C29" s="41"/>
      <c r="D29" s="2"/>
      <c r="E29" s="3"/>
      <c r="F29" s="3"/>
      <c r="G29" s="4"/>
    </row>
    <row r="30" spans="1:7" ht="15.75" customHeight="1" thickBot="1" x14ac:dyDescent="0.3">
      <c r="A30" s="60" t="s">
        <v>32</v>
      </c>
      <c r="B30" s="61"/>
      <c r="C30" s="61"/>
      <c r="D30" s="61"/>
      <c r="E30" s="61"/>
      <c r="F30" s="62"/>
      <c r="G30" s="35"/>
    </row>
    <row r="31" spans="1:7" ht="52.5" thickBot="1" x14ac:dyDescent="0.3">
      <c r="A31" s="18" t="s">
        <v>3</v>
      </c>
      <c r="B31" s="18" t="s">
        <v>4</v>
      </c>
      <c r="C31" s="18" t="s">
        <v>5</v>
      </c>
      <c r="D31" s="19" t="s">
        <v>6</v>
      </c>
      <c r="E31" s="19" t="s">
        <v>7</v>
      </c>
      <c r="F31" s="8" t="s">
        <v>47</v>
      </c>
      <c r="G31" s="39"/>
    </row>
    <row r="32" spans="1:7" x14ac:dyDescent="0.25">
      <c r="A32" s="42" t="s">
        <v>15</v>
      </c>
      <c r="B32" s="42" t="s">
        <v>33</v>
      </c>
      <c r="C32" s="42" t="s">
        <v>34</v>
      </c>
      <c r="D32" s="43">
        <v>57500</v>
      </c>
      <c r="E32" s="11">
        <v>57488</v>
      </c>
      <c r="F32" s="11">
        <v>57488</v>
      </c>
      <c r="G32" s="37"/>
    </row>
    <row r="33" spans="1:7" x14ac:dyDescent="0.25">
      <c r="A33" s="44" t="s">
        <v>15</v>
      </c>
      <c r="B33" s="44" t="s">
        <v>35</v>
      </c>
      <c r="C33" s="44" t="s">
        <v>28</v>
      </c>
      <c r="D33" s="45">
        <v>23200</v>
      </c>
      <c r="E33" s="11">
        <v>23178</v>
      </c>
      <c r="F33" s="11">
        <v>23178</v>
      </c>
      <c r="G33" s="37"/>
    </row>
    <row r="34" spans="1:7" x14ac:dyDescent="0.25">
      <c r="A34" s="56" t="s">
        <v>36</v>
      </c>
      <c r="B34" s="57"/>
      <c r="C34" s="57"/>
      <c r="D34" s="13">
        <f>SUM(D32:D33)</f>
        <v>80700</v>
      </c>
      <c r="E34" s="25">
        <f>SUM(E32:E33)</f>
        <v>80666</v>
      </c>
      <c r="F34" s="25">
        <f>SUM(F32:F33)</f>
        <v>80666</v>
      </c>
      <c r="G34" s="38"/>
    </row>
    <row r="35" spans="1:7" x14ac:dyDescent="0.25">
      <c r="A35" s="22"/>
      <c r="B35" s="23"/>
      <c r="C35" s="23"/>
      <c r="D35" s="16"/>
      <c r="E35" s="17"/>
      <c r="F35" s="26"/>
      <c r="G35" s="4"/>
    </row>
    <row r="36" spans="1:7" ht="15.75" thickBot="1" x14ac:dyDescent="0.3">
      <c r="A36" s="22"/>
      <c r="B36" s="22"/>
      <c r="C36" s="22"/>
      <c r="D36" s="2"/>
      <c r="E36" s="3"/>
      <c r="F36" s="3"/>
      <c r="G36" s="4"/>
    </row>
    <row r="37" spans="1:7" ht="15.75" customHeight="1" thickBot="1" x14ac:dyDescent="0.3">
      <c r="A37" s="63" t="s">
        <v>37</v>
      </c>
      <c r="B37" s="64"/>
      <c r="C37" s="64"/>
      <c r="D37" s="64"/>
      <c r="E37" s="64"/>
      <c r="F37" s="65"/>
      <c r="G37" s="40"/>
    </row>
    <row r="38" spans="1:7" ht="52.5" thickBot="1" x14ac:dyDescent="0.3">
      <c r="A38" s="18" t="s">
        <v>3</v>
      </c>
      <c r="B38" s="18" t="s">
        <v>4</v>
      </c>
      <c r="C38" s="18" t="s">
        <v>5</v>
      </c>
      <c r="D38" s="19" t="s">
        <v>6</v>
      </c>
      <c r="E38" s="19" t="s">
        <v>7</v>
      </c>
      <c r="F38" s="8" t="s">
        <v>47</v>
      </c>
      <c r="G38" s="39"/>
    </row>
    <row r="39" spans="1:7" x14ac:dyDescent="0.25">
      <c r="A39" s="27"/>
      <c r="B39" s="27"/>
      <c r="C39" s="27"/>
      <c r="D39" s="24"/>
      <c r="E39" s="11"/>
      <c r="F39" s="11"/>
      <c r="G39" s="37"/>
    </row>
    <row r="40" spans="1:7" x14ac:dyDescent="0.25">
      <c r="A40" s="56" t="s">
        <v>36</v>
      </c>
      <c r="B40" s="57"/>
      <c r="C40" s="57"/>
      <c r="D40" s="13">
        <f>SUM(D39:D39)</f>
        <v>0</v>
      </c>
      <c r="E40" s="25">
        <f>SUM(E39:E39)</f>
        <v>0</v>
      </c>
      <c r="F40" s="25">
        <f>SUM(F39:F39)</f>
        <v>0</v>
      </c>
      <c r="G40" s="38"/>
    </row>
    <row r="41" spans="1:7" x14ac:dyDescent="0.25">
      <c r="A41" s="22"/>
      <c r="B41" s="23"/>
      <c r="C41" s="23"/>
      <c r="D41" s="16"/>
      <c r="E41" s="17"/>
      <c r="F41" s="26"/>
      <c r="G41" s="4"/>
    </row>
    <row r="42" spans="1:7" ht="15.75" thickBot="1" x14ac:dyDescent="0.3">
      <c r="A42" s="22"/>
      <c r="B42" s="22"/>
      <c r="C42" s="22"/>
      <c r="D42" s="2"/>
      <c r="E42" s="3"/>
      <c r="F42" s="3"/>
      <c r="G42" s="4"/>
    </row>
    <row r="43" spans="1:7" ht="15.75" customHeight="1" thickBot="1" x14ac:dyDescent="0.3">
      <c r="A43" s="60" t="s">
        <v>38</v>
      </c>
      <c r="B43" s="61"/>
      <c r="C43" s="61"/>
      <c r="D43" s="61"/>
      <c r="E43" s="61"/>
      <c r="F43" s="62"/>
      <c r="G43" s="35"/>
    </row>
    <row r="44" spans="1:7" ht="52.5" thickBot="1" x14ac:dyDescent="0.3">
      <c r="A44" s="18" t="s">
        <v>3</v>
      </c>
      <c r="B44" s="18" t="s">
        <v>4</v>
      </c>
      <c r="C44" s="18" t="s">
        <v>5</v>
      </c>
      <c r="D44" s="19" t="s">
        <v>6</v>
      </c>
      <c r="E44" s="19" t="s">
        <v>7</v>
      </c>
      <c r="F44" s="8" t="s">
        <v>47</v>
      </c>
      <c r="G44" s="39"/>
    </row>
    <row r="45" spans="1:7" x14ac:dyDescent="0.25">
      <c r="A45" s="9" t="s">
        <v>15</v>
      </c>
      <c r="B45" s="9" t="s">
        <v>39</v>
      </c>
      <c r="C45" s="9" t="s">
        <v>15</v>
      </c>
      <c r="D45" s="10">
        <v>56500</v>
      </c>
      <c r="E45" s="28">
        <v>51711</v>
      </c>
      <c r="F45" s="28">
        <v>51711</v>
      </c>
      <c r="G45" s="37"/>
    </row>
    <row r="46" spans="1:7" x14ac:dyDescent="0.25">
      <c r="A46" s="9" t="s">
        <v>15</v>
      </c>
      <c r="B46" s="9" t="s">
        <v>40</v>
      </c>
      <c r="C46" s="9" t="s">
        <v>41</v>
      </c>
      <c r="D46" s="10">
        <v>4000</v>
      </c>
      <c r="E46" s="28">
        <v>3817</v>
      </c>
      <c r="F46" s="28">
        <v>3816.97</v>
      </c>
      <c r="G46" s="37"/>
    </row>
    <row r="47" spans="1:7" x14ac:dyDescent="0.25">
      <c r="A47" s="58" t="s">
        <v>36</v>
      </c>
      <c r="B47" s="59"/>
      <c r="C47" s="59"/>
      <c r="D47" s="25">
        <f>SUM(D45:D46)</f>
        <v>60500</v>
      </c>
      <c r="E47" s="25">
        <f>SUM(E45:E46)</f>
        <v>55528</v>
      </c>
      <c r="F47" s="25">
        <f>SUM(F45:F46)</f>
        <v>55527.97</v>
      </c>
      <c r="G47" s="46"/>
    </row>
    <row r="48" spans="1:7" x14ac:dyDescent="0.25">
      <c r="A48" s="47"/>
      <c r="B48" s="47"/>
      <c r="C48" s="48"/>
      <c r="D48" s="49"/>
      <c r="E48" s="49"/>
      <c r="F48" s="49"/>
      <c r="G48" s="50"/>
    </row>
    <row r="49" spans="1:7" ht="15.75" thickBot="1" x14ac:dyDescent="0.3">
      <c r="A49" s="48"/>
      <c r="B49" s="48"/>
      <c r="C49" s="48"/>
      <c r="D49" s="49"/>
      <c r="E49" s="49"/>
      <c r="F49" s="49"/>
      <c r="G49" s="50"/>
    </row>
    <row r="50" spans="1:7" ht="15.75" thickBot="1" x14ac:dyDescent="0.3">
      <c r="A50" s="48"/>
      <c r="B50" s="48"/>
      <c r="C50" s="48"/>
      <c r="D50" s="51">
        <f>D16+D27+D34+D40+D47</f>
        <v>510800</v>
      </c>
      <c r="E50" s="51">
        <f>E16+E27+E34+E40+E47</f>
        <v>488358</v>
      </c>
      <c r="F50" s="51">
        <f>F16+F27+F34+F40+F47</f>
        <v>488357.70999999996</v>
      </c>
      <c r="G50" s="46"/>
    </row>
    <row r="51" spans="1:7" x14ac:dyDescent="0.25">
      <c r="A51" s="48"/>
      <c r="B51" s="48"/>
      <c r="C51" s="48"/>
      <c r="D51" s="49"/>
      <c r="E51" s="49"/>
      <c r="F51" s="49"/>
      <c r="G51" s="50"/>
    </row>
    <row r="52" spans="1:7" x14ac:dyDescent="0.25">
      <c r="A52" s="48"/>
      <c r="B52" s="48"/>
      <c r="C52" s="48"/>
      <c r="D52" s="49"/>
      <c r="E52" s="49"/>
      <c r="F52" s="49"/>
      <c r="G52" s="50"/>
    </row>
    <row r="53" spans="1:7" x14ac:dyDescent="0.25">
      <c r="A53" s="55" t="s">
        <v>42</v>
      </c>
      <c r="B53" s="55"/>
      <c r="C53" s="55"/>
      <c r="D53" s="49"/>
      <c r="E53" s="49"/>
      <c r="F53" s="49"/>
      <c r="G53" s="50"/>
    </row>
    <row r="54" spans="1:7" x14ac:dyDescent="0.25">
      <c r="A54" s="55"/>
      <c r="B54" s="55"/>
      <c r="C54" s="55"/>
      <c r="D54" s="49"/>
      <c r="E54" s="49"/>
      <c r="F54" s="49"/>
      <c r="G54" s="50"/>
    </row>
    <row r="55" spans="1:7" x14ac:dyDescent="0.25">
      <c r="A55" s="55"/>
      <c r="B55" s="55"/>
      <c r="C55" s="55"/>
      <c r="D55" s="49"/>
      <c r="E55" s="49"/>
      <c r="F55" s="49"/>
      <c r="G55" s="50"/>
    </row>
    <row r="56" spans="1:7" x14ac:dyDescent="0.25">
      <c r="A56" s="48"/>
      <c r="B56" s="48"/>
      <c r="C56" s="48"/>
      <c r="D56" s="49"/>
      <c r="E56" s="49"/>
      <c r="F56" s="49"/>
      <c r="G56" s="50"/>
    </row>
    <row r="57" spans="1:7" x14ac:dyDescent="0.25">
      <c r="A57" s="22"/>
      <c r="B57" s="29"/>
      <c r="C57" s="29"/>
      <c r="D57" s="16"/>
      <c r="E57" s="4"/>
      <c r="F57" s="26"/>
      <c r="G57" s="4"/>
    </row>
    <row r="58" spans="1:7" x14ac:dyDescent="0.25">
      <c r="A58" s="1"/>
      <c r="B58" s="1"/>
      <c r="C58" s="1"/>
      <c r="D58" s="2"/>
      <c r="E58" s="3"/>
      <c r="F58" s="3"/>
      <c r="G58" s="4"/>
    </row>
    <row r="59" spans="1:7" x14ac:dyDescent="0.25">
      <c r="A59" s="30" t="s">
        <v>43</v>
      </c>
      <c r="B59" s="31"/>
      <c r="C59" s="30" t="s">
        <v>44</v>
      </c>
      <c r="D59" s="32"/>
      <c r="E59" s="4"/>
      <c r="F59" s="4"/>
      <c r="G59" s="4"/>
    </row>
    <row r="60" spans="1:7" x14ac:dyDescent="0.25">
      <c r="A60" s="1"/>
      <c r="B60" s="1"/>
      <c r="C60" s="1"/>
      <c r="D60" s="2"/>
      <c r="E60" s="3"/>
      <c r="F60" s="3"/>
      <c r="G60" s="4"/>
    </row>
    <row r="61" spans="1:7" x14ac:dyDescent="0.25">
      <c r="A61" s="1"/>
      <c r="B61" s="1"/>
      <c r="C61" s="1"/>
      <c r="D61" s="2"/>
      <c r="E61" s="3"/>
      <c r="F61" s="3"/>
      <c r="G61" s="4"/>
    </row>
    <row r="62" spans="1:7" x14ac:dyDescent="0.25">
      <c r="A62" s="1"/>
      <c r="B62" s="1"/>
      <c r="C62" s="1"/>
      <c r="D62" s="2"/>
      <c r="E62" s="3"/>
      <c r="F62" s="3"/>
      <c r="G62" s="4"/>
    </row>
    <row r="63" spans="1:7" x14ac:dyDescent="0.25">
      <c r="A63" s="30" t="s">
        <v>45</v>
      </c>
      <c r="B63" s="31"/>
      <c r="C63" s="33" t="s">
        <v>44</v>
      </c>
      <c r="D63" s="34"/>
      <c r="E63" s="4"/>
      <c r="F63" s="4"/>
      <c r="G63" s="4"/>
    </row>
    <row r="64" spans="1:7" x14ac:dyDescent="0.25">
      <c r="A64" s="1"/>
      <c r="B64" s="1"/>
      <c r="C64" s="1"/>
      <c r="D64" s="2"/>
      <c r="E64" s="3"/>
      <c r="F64" s="3"/>
      <c r="G64" s="4"/>
    </row>
    <row r="65" spans="1:7" x14ac:dyDescent="0.25">
      <c r="A65" s="1"/>
      <c r="B65" s="1"/>
      <c r="C65" s="1"/>
      <c r="D65" s="2"/>
      <c r="E65" s="3"/>
      <c r="F65" s="3"/>
      <c r="G65" s="4"/>
    </row>
    <row r="66" spans="1:7" x14ac:dyDescent="0.25">
      <c r="A66" s="1"/>
      <c r="B66" s="4"/>
      <c r="C66" s="4"/>
      <c r="D66" s="4"/>
      <c r="E66" s="4"/>
      <c r="F66" s="4"/>
      <c r="G66" s="4"/>
    </row>
  </sheetData>
  <sheetProtection password="CB47" sheet="1" objects="1" scenarios="1"/>
  <protectedRanges>
    <protectedRange sqref="E45:F46" name="Range5_2"/>
    <protectedRange sqref="E32:F33" name="Range3_2"/>
    <protectedRange sqref="E9:F15" name="Range1_2"/>
    <protectedRange sqref="E21:F26" name="Range2_2"/>
    <protectedRange sqref="E39:F39" name="Range4_2"/>
  </protectedRanges>
  <mergeCells count="14">
    <mergeCell ref="A1:B2"/>
    <mergeCell ref="A4:D4"/>
    <mergeCell ref="A16:C16"/>
    <mergeCell ref="A27:C27"/>
    <mergeCell ref="A5:D5"/>
    <mergeCell ref="A53:C55"/>
    <mergeCell ref="A34:C34"/>
    <mergeCell ref="A40:C40"/>
    <mergeCell ref="A47:C47"/>
    <mergeCell ref="A7:F7"/>
    <mergeCell ref="A19:F19"/>
    <mergeCell ref="A30:F30"/>
    <mergeCell ref="A37:F37"/>
    <mergeCell ref="A43:F4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plavelle</dc:creator>
  <cp:lastModifiedBy>Patricia Higgins - (DECLG)</cp:lastModifiedBy>
  <cp:lastPrinted>2018-02-14T08:57:07Z</cp:lastPrinted>
  <dcterms:created xsi:type="dcterms:W3CDTF">2017-12-08T15:37:59Z</dcterms:created>
  <dcterms:modified xsi:type="dcterms:W3CDTF">2018-02-14T08:58:04Z</dcterms:modified>
</cp:coreProperties>
</file>