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5" windowWidth="19440" windowHeight="54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43" i="1" l="1"/>
  <c r="F22" i="1"/>
  <c r="D26" i="1" l="1"/>
  <c r="D44" i="1" l="1"/>
  <c r="E44" i="1"/>
  <c r="F44" i="1"/>
  <c r="D38" i="1"/>
  <c r="E38" i="1"/>
  <c r="F38" i="1"/>
  <c r="E10" i="1"/>
  <c r="E26" i="1"/>
  <c r="F26" i="1"/>
  <c r="D32" i="1"/>
  <c r="E32" i="1"/>
  <c r="F32" i="1"/>
  <c r="D10" i="1"/>
  <c r="E47" i="1" l="1"/>
  <c r="D47" i="1"/>
  <c r="F10" i="1"/>
  <c r="F47" i="1" s="1"/>
</calcChain>
</file>

<file path=xl/sharedStrings.xml><?xml version="1.0" encoding="utf-8"?>
<sst xmlns="http://schemas.openxmlformats.org/spreadsheetml/2006/main" count="93" uniqueCount="41">
  <si>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</si>
  <si>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</si>
  <si>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</si>
  <si>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</si>
  <si>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</si>
  <si>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</si>
  <si>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</si>
  <si>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</si>
  <si>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</si>
  <si>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</si>
  <si>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</si>
  <si>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</si>
  <si>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</si>
  <si>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</si>
  <si>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</si>
  <si>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Initial 2017 Expenditure Estimate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</si>
  <si>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</si>
  <si>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Louth County Council</t>
  </si>
  <si>
    <t xml:space="preserve">Tenancy Sustainment - 7 Bundles </t>
  </si>
  <si>
    <t>DHPCLG/ Louth County Council Protocol Agreement - Financial Report 2017</t>
  </si>
  <si>
    <t>Drogheda Homeless Aid - Louth</t>
  </si>
  <si>
    <t>Drogheda Homeless Aid</t>
  </si>
  <si>
    <t>Meath County Council</t>
  </si>
  <si>
    <t>Drogheda Homeless Aid - Meath</t>
  </si>
  <si>
    <t>Gateway House and Community House</t>
  </si>
  <si>
    <t xml:space="preserve">Simon Dundalk </t>
  </si>
  <si>
    <t>Monaghan County Council</t>
  </si>
  <si>
    <t>Temporary Emergency Accommodation</t>
  </si>
  <si>
    <t>Cavan County Council</t>
  </si>
  <si>
    <t>Drogheda Womens Refuge Homeless Accomodation</t>
  </si>
  <si>
    <t>Drogheda Womens Refuge</t>
  </si>
  <si>
    <t>Castleblayney Trust</t>
  </si>
  <si>
    <t>Private Emergency Accomodation</t>
  </si>
  <si>
    <t>B&amp;B</t>
  </si>
  <si>
    <t>Private Emergency Accomodation - Woodlands Travellers</t>
  </si>
  <si>
    <t>DHA Supported Beds</t>
  </si>
  <si>
    <t>N/A</t>
  </si>
  <si>
    <t>Regional Homeless Administration</t>
  </si>
  <si>
    <t>Peter McVerryTrust /Dublin Simon /Drogheda Homeless Aid /HAIL</t>
  </si>
  <si>
    <t>Year ending 31 December 2017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</si>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</sst>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2" xfId="0" applyNumberFormat="1" applyFont="1" applyFill="1" applyBorder="1" applyAlignment="1">
      <alignment horizontal="left" wrapText="1"/>
    </xf>
    <xf numFmtId="164" fontId="3" fillId="0" borderId="3" xfId="1" applyNumberFormat="1" applyFont="1" applyFill="1" applyBorder="1" applyAlignment="1" applyProtection="1">
      <alignment horizontal="center"/>
      <protection locked="0"/>
    </xf>
    <xf numFmtId="3" fontId="3" fillId="0" borderId="2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 applyAlignment="1" applyProtection="1">
      <alignment horizontal="center" wrapText="1"/>
      <protection locked="0"/>
    </xf>
    <xf numFmtId="164" fontId="3" fillId="0" borderId="2" xfId="0" applyNumberFormat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164" fontId="4" fillId="0" borderId="11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3" xfId="1" applyNumberFormat="1" applyFont="1" applyFill="1" applyBorder="1" applyAlignment="1" applyProtection="1">
      <alignment horizontal="center" vertical="top"/>
      <protection locked="0"/>
    </xf>
    <xf numFmtId="164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wrapText="1"/>
    </xf>
    <xf numFmtId="164" fontId="3" fillId="0" borderId="3" xfId="1" applyNumberFormat="1" applyFont="1" applyFill="1" applyBorder="1" applyAlignment="1" applyProtection="1">
      <alignment horizontal="center"/>
    </xf>
    <xf numFmtId="164" fontId="4" fillId="0" borderId="2" xfId="0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4" xfId="0" applyFont="1" applyFill="1" applyBorder="1" applyAlignment="1" applyProtection="1">
      <alignment horizontal="right" wrapText="1"/>
    </xf>
    <xf numFmtId="0" fontId="4" fillId="0" borderId="5" xfId="0" applyFont="1" applyFill="1" applyBorder="1" applyAlignment="1" applyProtection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20" zoomScaleNormal="100" workbookViewId="0">
      <selection activeCell="F48" sqref="F48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5" width="21.28515625" style="3" customWidth="1"/>
    <col min="6" max="6" width="21.7109375" style="3" customWidth="1"/>
    <col min="7" max="16384" width="9.140625" style="4"/>
  </cols>
  <sheetData>
    <row r="1" spans="1:6" x14ac:dyDescent="0.2">
      <c r="A1" s="55" t="s">
        <v>0</v>
      </c>
      <c r="B1" s="55"/>
    </row>
    <row r="2" spans="1:6" x14ac:dyDescent="0.2">
      <c r="A2" s="55"/>
      <c r="B2" s="55"/>
    </row>
    <row r="4" spans="1:6" x14ac:dyDescent="0.2">
      <c r="A4" s="56" t="s">
        <v>19</v>
      </c>
      <c r="B4" s="56"/>
      <c r="C4" s="56"/>
      <c r="D4" s="56"/>
    </row>
    <row r="5" spans="1:6" x14ac:dyDescent="0.2">
      <c r="A5" s="56" t="s">
        <v>39</v>
      </c>
      <c r="B5" s="56"/>
      <c r="C5" s="56"/>
      <c r="D5" s="56"/>
      <c r="F5" s="4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49" t="s">
        <v>1</v>
      </c>
      <c r="B7" s="50"/>
      <c r="C7" s="50"/>
      <c r="D7" s="50"/>
      <c r="E7" s="50"/>
      <c r="F7" s="51"/>
    </row>
    <row r="8" spans="1:6" ht="51.75" thickBot="1" x14ac:dyDescent="0.25">
      <c r="A8" s="36" t="s">
        <v>2</v>
      </c>
      <c r="B8" s="36" t="s">
        <v>3</v>
      </c>
      <c r="C8" s="36" t="s">
        <v>4</v>
      </c>
      <c r="D8" s="37" t="s">
        <v>15</v>
      </c>
      <c r="E8" s="37" t="s">
        <v>5</v>
      </c>
      <c r="F8" s="7" t="s">
        <v>40</v>
      </c>
    </row>
    <row r="9" spans="1:6" ht="38.25" x14ac:dyDescent="0.2">
      <c r="A9" s="38" t="s">
        <v>17</v>
      </c>
      <c r="B9" s="39" t="s">
        <v>18</v>
      </c>
      <c r="C9" s="39" t="s">
        <v>38</v>
      </c>
      <c r="D9" s="40">
        <v>350000</v>
      </c>
      <c r="E9" s="41">
        <v>451447</v>
      </c>
      <c r="F9" s="41">
        <v>509915.76</v>
      </c>
    </row>
    <row r="10" spans="1:6" x14ac:dyDescent="0.2">
      <c r="A10" s="57" t="s">
        <v>6</v>
      </c>
      <c r="B10" s="58"/>
      <c r="C10" s="58"/>
      <c r="D10" s="8">
        <f>SUM(D9:D9)</f>
        <v>350000</v>
      </c>
      <c r="E10" s="8">
        <f>SUM(E9:E9)</f>
        <v>451447</v>
      </c>
      <c r="F10" s="8">
        <f>SUM(F9:F9)</f>
        <v>509915.76</v>
      </c>
    </row>
    <row r="11" spans="1:6" x14ac:dyDescent="0.2">
      <c r="A11" s="9"/>
      <c r="B11" s="10"/>
      <c r="C11" s="10"/>
      <c r="D11" s="11"/>
      <c r="E11" s="12"/>
      <c r="F11" s="12"/>
    </row>
    <row r="12" spans="1:6" ht="13.5" thickBot="1" x14ac:dyDescent="0.25">
      <c r="A12" s="4"/>
      <c r="B12" s="4"/>
      <c r="C12" s="4"/>
    </row>
    <row r="13" spans="1:6" ht="13.5" customHeight="1" thickBot="1" x14ac:dyDescent="0.25">
      <c r="A13" s="49" t="s">
        <v>7</v>
      </c>
      <c r="B13" s="50"/>
      <c r="C13" s="50"/>
      <c r="D13" s="50"/>
      <c r="E13" s="50"/>
      <c r="F13" s="51"/>
    </row>
    <row r="14" spans="1:6" ht="51.75" thickBot="1" x14ac:dyDescent="0.25">
      <c r="A14" s="35" t="s">
        <v>2</v>
      </c>
      <c r="B14" s="35" t="s">
        <v>3</v>
      </c>
      <c r="C14" s="35" t="s">
        <v>4</v>
      </c>
      <c r="D14" s="6" t="s">
        <v>15</v>
      </c>
      <c r="E14" s="6" t="s">
        <v>5</v>
      </c>
      <c r="F14" s="7" t="s">
        <v>40</v>
      </c>
    </row>
    <row r="15" spans="1:6" x14ac:dyDescent="0.2">
      <c r="A15" s="30" t="s">
        <v>17</v>
      </c>
      <c r="B15" s="31" t="s">
        <v>20</v>
      </c>
      <c r="C15" s="31" t="s">
        <v>21</v>
      </c>
      <c r="D15" s="33">
        <v>215050</v>
      </c>
      <c r="E15" s="32">
        <v>221335</v>
      </c>
      <c r="F15" s="29">
        <v>145053.31</v>
      </c>
    </row>
    <row r="16" spans="1:6" x14ac:dyDescent="0.2">
      <c r="A16" s="30" t="s">
        <v>22</v>
      </c>
      <c r="B16" s="31" t="s">
        <v>23</v>
      </c>
      <c r="C16" s="31" t="s">
        <v>21</v>
      </c>
      <c r="D16" s="33">
        <v>50600</v>
      </c>
      <c r="E16" s="32">
        <v>50600</v>
      </c>
      <c r="F16" s="29">
        <v>42400</v>
      </c>
    </row>
    <row r="17" spans="1:6" x14ac:dyDescent="0.2">
      <c r="A17" s="30" t="s">
        <v>17</v>
      </c>
      <c r="B17" s="31" t="s">
        <v>24</v>
      </c>
      <c r="C17" s="31" t="s">
        <v>25</v>
      </c>
      <c r="D17" s="33">
        <v>408050</v>
      </c>
      <c r="E17" s="32">
        <v>507489</v>
      </c>
      <c r="F17" s="29">
        <v>525598</v>
      </c>
    </row>
    <row r="18" spans="1:6" x14ac:dyDescent="0.2">
      <c r="A18" s="30" t="s">
        <v>26</v>
      </c>
      <c r="B18" s="31" t="s">
        <v>27</v>
      </c>
      <c r="C18" s="31" t="s">
        <v>25</v>
      </c>
      <c r="D18" s="33">
        <v>12650</v>
      </c>
      <c r="E18" s="32">
        <v>30510</v>
      </c>
      <c r="F18" s="29">
        <v>6093</v>
      </c>
    </row>
    <row r="19" spans="1:6" x14ac:dyDescent="0.2">
      <c r="A19" s="30" t="s">
        <v>28</v>
      </c>
      <c r="B19" s="31" t="s">
        <v>27</v>
      </c>
      <c r="C19" s="31" t="s">
        <v>25</v>
      </c>
      <c r="D19" s="33">
        <v>25300</v>
      </c>
      <c r="E19" s="32">
        <v>25300</v>
      </c>
      <c r="F19" s="29">
        <v>16479</v>
      </c>
    </row>
    <row r="20" spans="1:6" ht="25.5" x14ac:dyDescent="0.2">
      <c r="A20" s="30" t="s">
        <v>17</v>
      </c>
      <c r="B20" s="31" t="s">
        <v>29</v>
      </c>
      <c r="C20" s="31" t="s">
        <v>30</v>
      </c>
      <c r="D20" s="33">
        <v>45000</v>
      </c>
      <c r="E20" s="32">
        <v>86760</v>
      </c>
      <c r="F20" s="29">
        <v>79820</v>
      </c>
    </row>
    <row r="21" spans="1:6" x14ac:dyDescent="0.2">
      <c r="A21" s="30" t="s">
        <v>26</v>
      </c>
      <c r="B21" s="31" t="s">
        <v>31</v>
      </c>
      <c r="C21" s="31" t="s">
        <v>31</v>
      </c>
      <c r="D21" s="33">
        <v>34890</v>
      </c>
      <c r="E21" s="32">
        <v>37085</v>
      </c>
      <c r="F21" s="29">
        <v>27000</v>
      </c>
    </row>
    <row r="22" spans="1:6" x14ac:dyDescent="0.2">
      <c r="A22" s="30" t="s">
        <v>17</v>
      </c>
      <c r="B22" s="31" t="s">
        <v>32</v>
      </c>
      <c r="C22" s="31" t="s">
        <v>33</v>
      </c>
      <c r="D22" s="33">
        <v>600000</v>
      </c>
      <c r="E22" s="29">
        <v>1446732</v>
      </c>
      <c r="F22" s="29">
        <f>1206023.52+154944.81</f>
        <v>1360968.33</v>
      </c>
    </row>
    <row r="23" spans="1:6" x14ac:dyDescent="0.2">
      <c r="A23" s="30" t="s">
        <v>28</v>
      </c>
      <c r="B23" s="28" t="s">
        <v>32</v>
      </c>
      <c r="C23" s="31" t="s">
        <v>33</v>
      </c>
      <c r="D23" s="34">
        <v>25000</v>
      </c>
      <c r="E23" s="42">
        <v>38000</v>
      </c>
      <c r="F23" s="29">
        <v>20453.63</v>
      </c>
    </row>
    <row r="24" spans="1:6" x14ac:dyDescent="0.2">
      <c r="A24" s="30" t="s">
        <v>26</v>
      </c>
      <c r="B24" s="31" t="s">
        <v>32</v>
      </c>
      <c r="C24" s="31" t="s">
        <v>33</v>
      </c>
      <c r="D24" s="34">
        <v>25000</v>
      </c>
      <c r="E24" s="42">
        <v>25000</v>
      </c>
      <c r="F24" s="29">
        <v>18128.5</v>
      </c>
    </row>
    <row r="25" spans="1:6" ht="25.5" x14ac:dyDescent="0.2">
      <c r="A25" s="28" t="s">
        <v>17</v>
      </c>
      <c r="B25" s="28" t="s">
        <v>34</v>
      </c>
      <c r="C25" s="28" t="s">
        <v>33</v>
      </c>
      <c r="D25" s="25">
        <v>40000</v>
      </c>
      <c r="E25" s="29">
        <v>40000</v>
      </c>
      <c r="F25" s="29">
        <v>0</v>
      </c>
    </row>
    <row r="26" spans="1:6" x14ac:dyDescent="0.2">
      <c r="A26" s="57" t="s">
        <v>6</v>
      </c>
      <c r="B26" s="58"/>
      <c r="C26" s="59"/>
      <c r="D26" s="8">
        <f>SUM(D15:D25)</f>
        <v>1481540</v>
      </c>
      <c r="E26" s="8">
        <f>SUM(E15:E25)</f>
        <v>2508811</v>
      </c>
      <c r="F26" s="8">
        <f>SUM(F15:F25)</f>
        <v>2241993.77</v>
      </c>
    </row>
    <row r="27" spans="1:6" x14ac:dyDescent="0.2">
      <c r="A27" s="13"/>
      <c r="B27" s="14"/>
      <c r="C27" s="14"/>
      <c r="D27" s="11"/>
      <c r="E27" s="12"/>
      <c r="F27" s="12"/>
    </row>
    <row r="28" spans="1:6" ht="13.5" thickBot="1" x14ac:dyDescent="0.25">
      <c r="A28" s="13"/>
      <c r="B28" s="48"/>
      <c r="C28" s="48"/>
    </row>
    <row r="29" spans="1:6" ht="13.5" customHeight="1" thickBot="1" x14ac:dyDescent="0.25">
      <c r="A29" s="49" t="s">
        <v>8</v>
      </c>
      <c r="B29" s="50"/>
      <c r="C29" s="50"/>
      <c r="D29" s="50"/>
      <c r="E29" s="50"/>
      <c r="F29" s="51"/>
    </row>
    <row r="30" spans="1:6" ht="51.75" thickBot="1" x14ac:dyDescent="0.25">
      <c r="A30" s="35" t="s">
        <v>2</v>
      </c>
      <c r="B30" s="35" t="s">
        <v>3</v>
      </c>
      <c r="C30" s="35" t="s">
        <v>4</v>
      </c>
      <c r="D30" s="6" t="s">
        <v>15</v>
      </c>
      <c r="E30" s="6" t="s">
        <v>5</v>
      </c>
      <c r="F30" s="7" t="s">
        <v>40</v>
      </c>
    </row>
    <row r="31" spans="1:6" x14ac:dyDescent="0.2">
      <c r="A31" s="43" t="s">
        <v>17</v>
      </c>
      <c r="B31" s="44" t="s">
        <v>35</v>
      </c>
      <c r="C31" s="44" t="s">
        <v>21</v>
      </c>
      <c r="D31" s="45">
        <v>10950</v>
      </c>
      <c r="E31" s="29">
        <v>10950</v>
      </c>
      <c r="F31" s="29">
        <v>0</v>
      </c>
    </row>
    <row r="32" spans="1:6" x14ac:dyDescent="0.2">
      <c r="A32" s="60" t="s">
        <v>9</v>
      </c>
      <c r="B32" s="61"/>
      <c r="C32" s="61"/>
      <c r="D32" s="46">
        <f>SUM(D31:D31)</f>
        <v>10950</v>
      </c>
      <c r="E32" s="8">
        <f>SUM(E31:E31)</f>
        <v>10950</v>
      </c>
      <c r="F32" s="8">
        <f>SUM(F31:F31)</f>
        <v>0</v>
      </c>
    </row>
    <row r="33" spans="1:6" x14ac:dyDescent="0.2">
      <c r="A33" s="13"/>
      <c r="B33" s="14"/>
      <c r="C33" s="14"/>
      <c r="D33" s="11"/>
      <c r="E33" s="12"/>
      <c r="F33" s="15"/>
    </row>
    <row r="34" spans="1:6" ht="13.5" thickBot="1" x14ac:dyDescent="0.25">
      <c r="A34" s="13"/>
      <c r="B34" s="13"/>
      <c r="C34" s="13"/>
    </row>
    <row r="35" spans="1:6" ht="13.5" customHeight="1" thickBot="1" x14ac:dyDescent="0.25">
      <c r="A35" s="49" t="s">
        <v>10</v>
      </c>
      <c r="B35" s="50"/>
      <c r="C35" s="50"/>
      <c r="D35" s="50"/>
      <c r="E35" s="50"/>
      <c r="F35" s="51"/>
    </row>
    <row r="36" spans="1:6" ht="51.75" thickBot="1" x14ac:dyDescent="0.25">
      <c r="A36" s="36" t="s">
        <v>2</v>
      </c>
      <c r="B36" s="36" t="s">
        <v>3</v>
      </c>
      <c r="C36" s="36" t="s">
        <v>4</v>
      </c>
      <c r="D36" s="37" t="s">
        <v>15</v>
      </c>
      <c r="E36" s="37" t="s">
        <v>5</v>
      </c>
      <c r="F36" s="7" t="s">
        <v>40</v>
      </c>
    </row>
    <row r="37" spans="1:6" x14ac:dyDescent="0.2">
      <c r="A37" s="16" t="s">
        <v>36</v>
      </c>
      <c r="B37" s="16" t="s">
        <v>36</v>
      </c>
      <c r="C37" s="16" t="s">
        <v>36</v>
      </c>
      <c r="D37" s="24">
        <v>0</v>
      </c>
      <c r="E37" s="29"/>
      <c r="F37" s="29">
        <v>0</v>
      </c>
    </row>
    <row r="38" spans="1:6" x14ac:dyDescent="0.2">
      <c r="A38" s="53" t="s">
        <v>9</v>
      </c>
      <c r="B38" s="54"/>
      <c r="C38" s="54"/>
      <c r="D38" s="8">
        <f>SUM(D37:D37)</f>
        <v>0</v>
      </c>
      <c r="E38" s="8">
        <f>SUM(E37:E37)</f>
        <v>0</v>
      </c>
      <c r="F38" s="8">
        <f>SUM(F37:F37)</f>
        <v>0</v>
      </c>
    </row>
    <row r="39" spans="1:6" x14ac:dyDescent="0.2">
      <c r="A39" s="13"/>
      <c r="B39" s="14"/>
      <c r="C39" s="14"/>
      <c r="D39" s="11"/>
      <c r="E39" s="12"/>
      <c r="F39" s="15"/>
    </row>
    <row r="40" spans="1:6" ht="13.5" thickBot="1" x14ac:dyDescent="0.25">
      <c r="A40" s="13"/>
      <c r="B40" s="13"/>
      <c r="C40" s="13"/>
    </row>
    <row r="41" spans="1:6" ht="13.5" customHeight="1" thickBot="1" x14ac:dyDescent="0.25">
      <c r="A41" s="49" t="s">
        <v>11</v>
      </c>
      <c r="B41" s="50"/>
      <c r="C41" s="50"/>
      <c r="D41" s="50"/>
      <c r="E41" s="50"/>
      <c r="F41" s="51"/>
    </row>
    <row r="42" spans="1:6" ht="51.75" thickBot="1" x14ac:dyDescent="0.25">
      <c r="A42" s="35" t="s">
        <v>2</v>
      </c>
      <c r="B42" s="35" t="s">
        <v>3</v>
      </c>
      <c r="C42" s="35" t="s">
        <v>4</v>
      </c>
      <c r="D42" s="6" t="s">
        <v>15</v>
      </c>
      <c r="E42" s="6" t="s">
        <v>5</v>
      </c>
      <c r="F42" s="7" t="s">
        <v>40</v>
      </c>
    </row>
    <row r="43" spans="1:6" x14ac:dyDescent="0.2">
      <c r="A43" s="28" t="s">
        <v>17</v>
      </c>
      <c r="B43" s="28" t="s">
        <v>37</v>
      </c>
      <c r="C43" s="28" t="s">
        <v>17</v>
      </c>
      <c r="D43" s="25">
        <v>120000</v>
      </c>
      <c r="E43" s="47">
        <v>140000</v>
      </c>
      <c r="F43" s="47">
        <f>6788.4+144064.75+8754.66</f>
        <v>159607.81</v>
      </c>
    </row>
    <row r="44" spans="1:6" x14ac:dyDescent="0.2">
      <c r="A44" s="53" t="s">
        <v>9</v>
      </c>
      <c r="B44" s="54"/>
      <c r="C44" s="54"/>
      <c r="D44" s="8">
        <f>SUM(D43:D43)</f>
        <v>120000</v>
      </c>
      <c r="E44" s="8">
        <f>SUM(E43:E43)</f>
        <v>140000</v>
      </c>
      <c r="F44" s="8">
        <f>SUM(F43:F43)</f>
        <v>159607.81</v>
      </c>
    </row>
    <row r="45" spans="1:6" x14ac:dyDescent="0.2">
      <c r="A45" s="17"/>
      <c r="B45" s="17"/>
      <c r="C45" s="18"/>
      <c r="D45" s="19"/>
      <c r="E45" s="19"/>
      <c r="F45" s="19"/>
    </row>
    <row r="46" spans="1:6" ht="13.5" thickBot="1" x14ac:dyDescent="0.25">
      <c r="A46" s="18"/>
      <c r="B46" s="18"/>
      <c r="C46" s="18"/>
      <c r="D46" s="19"/>
      <c r="E46" s="19"/>
      <c r="F46" s="19"/>
    </row>
    <row r="47" spans="1:6" ht="13.5" thickBot="1" x14ac:dyDescent="0.25">
      <c r="A47" s="18"/>
      <c r="B47" s="18"/>
      <c r="C47" s="18"/>
      <c r="D47" s="23">
        <f>D10+D26+D32+D38+D44</f>
        <v>1962490</v>
      </c>
      <c r="E47" s="23">
        <f>E10+E26+E32+E38+E44</f>
        <v>3111208</v>
      </c>
      <c r="F47" s="23">
        <f>F10+F26+F32+F38+F44</f>
        <v>2911517.3400000003</v>
      </c>
    </row>
    <row r="48" spans="1:6" x14ac:dyDescent="0.2">
      <c r="A48" s="18"/>
      <c r="B48" s="18"/>
      <c r="C48" s="18"/>
      <c r="D48" s="19"/>
      <c r="E48" s="19"/>
      <c r="F48" s="19"/>
    </row>
    <row r="49" spans="1:6" x14ac:dyDescent="0.2">
      <c r="A49" s="18"/>
      <c r="B49" s="18"/>
      <c r="C49" s="18"/>
      <c r="D49" s="19"/>
      <c r="E49" s="19"/>
      <c r="F49" s="19"/>
    </row>
    <row r="50" spans="1:6" x14ac:dyDescent="0.2">
      <c r="A50" s="52" t="s">
        <v>16</v>
      </c>
      <c r="B50" s="52"/>
      <c r="C50" s="52"/>
      <c r="D50" s="19"/>
      <c r="E50" s="19"/>
      <c r="F50" s="19"/>
    </row>
    <row r="51" spans="1:6" x14ac:dyDescent="0.2">
      <c r="A51" s="52"/>
      <c r="B51" s="52"/>
      <c r="C51" s="52"/>
      <c r="D51" s="19"/>
      <c r="E51" s="19"/>
      <c r="F51" s="19"/>
    </row>
    <row r="52" spans="1:6" x14ac:dyDescent="0.2">
      <c r="A52" s="52"/>
      <c r="B52" s="52"/>
      <c r="C52" s="52"/>
      <c r="D52" s="19"/>
      <c r="E52" s="19"/>
      <c r="F52" s="19"/>
    </row>
    <row r="53" spans="1:6" x14ac:dyDescent="0.2">
      <c r="A53" s="18"/>
      <c r="B53" s="18"/>
      <c r="C53" s="18"/>
      <c r="D53" s="19"/>
      <c r="E53" s="19"/>
      <c r="F53" s="19"/>
    </row>
    <row r="54" spans="1:6" x14ac:dyDescent="0.2">
      <c r="A54" s="13"/>
      <c r="B54" s="18"/>
      <c r="C54" s="18"/>
      <c r="D54" s="11"/>
      <c r="E54" s="4"/>
      <c r="F54" s="15"/>
    </row>
    <row r="56" spans="1:6" x14ac:dyDescent="0.2">
      <c r="A56" s="21" t="s">
        <v>12</v>
      </c>
      <c r="B56" s="20"/>
      <c r="C56" s="21" t="s">
        <v>13</v>
      </c>
      <c r="D56" s="26"/>
      <c r="E56" s="4"/>
      <c r="F56" s="4"/>
    </row>
    <row r="60" spans="1:6" x14ac:dyDescent="0.2">
      <c r="A60" s="21" t="s">
        <v>14</v>
      </c>
      <c r="B60" s="20"/>
      <c r="C60" s="22" t="s">
        <v>13</v>
      </c>
      <c r="D60" s="27"/>
      <c r="E60" s="4"/>
      <c r="F60" s="4"/>
    </row>
    <row r="63" spans="1:6" x14ac:dyDescent="0.2">
      <c r="B63" s="4"/>
      <c r="C63" s="4"/>
      <c r="D63" s="4"/>
      <c r="E63" s="4"/>
      <c r="F63" s="4"/>
    </row>
    <row r="64" spans="1:6" x14ac:dyDescent="0.2">
      <c r="B64" s="4"/>
      <c r="C64" s="4"/>
      <c r="D64" s="4"/>
      <c r="E64" s="4"/>
      <c r="F64" s="4"/>
    </row>
    <row r="65" spans="1:6" x14ac:dyDescent="0.2">
      <c r="A65" s="4"/>
      <c r="B65" s="4"/>
      <c r="C65" s="4"/>
      <c r="D65" s="4"/>
      <c r="E65" s="4"/>
      <c r="F65" s="4"/>
    </row>
    <row r="66" spans="1:6" x14ac:dyDescent="0.2">
      <c r="A66" s="4"/>
      <c r="B66" s="4"/>
      <c r="C66" s="4"/>
      <c r="D66" s="4"/>
      <c r="E66" s="4"/>
      <c r="F66" s="4"/>
    </row>
    <row r="67" spans="1:6" x14ac:dyDescent="0.2">
      <c r="A67" s="4"/>
      <c r="B67" s="4"/>
      <c r="C67" s="4"/>
      <c r="D67" s="4"/>
      <c r="E67" s="4"/>
      <c r="F67" s="4"/>
    </row>
    <row r="68" spans="1:6" x14ac:dyDescent="0.2">
      <c r="A68" s="4"/>
      <c r="B68" s="4"/>
      <c r="C68" s="4"/>
      <c r="D68" s="4"/>
      <c r="E68" s="4"/>
      <c r="F68" s="4"/>
    </row>
    <row r="69" spans="1:6" x14ac:dyDescent="0.2">
      <c r="A69" s="4"/>
      <c r="B69" s="4"/>
      <c r="C69" s="4"/>
      <c r="D69" s="4"/>
      <c r="E69" s="4"/>
      <c r="F69" s="4"/>
    </row>
    <row r="70" spans="1:6" x14ac:dyDescent="0.2">
      <c r="A70" s="4"/>
      <c r="B70" s="4"/>
      <c r="C70" s="4"/>
      <c r="D70" s="4"/>
      <c r="E70" s="4"/>
      <c r="F70" s="4"/>
    </row>
    <row r="71" spans="1:6" x14ac:dyDescent="0.2">
      <c r="A71" s="4"/>
      <c r="B71" s="4"/>
      <c r="C71" s="4"/>
      <c r="D71" s="4"/>
      <c r="E71" s="4"/>
      <c r="F71" s="4"/>
    </row>
    <row r="72" spans="1:6" x14ac:dyDescent="0.2">
      <c r="A72" s="4"/>
      <c r="B72" s="4"/>
      <c r="C72" s="4"/>
      <c r="D72" s="4"/>
      <c r="E72" s="4"/>
      <c r="F72" s="4"/>
    </row>
  </sheetData>
  <sheetProtection password="CB47" sheet="1" objects="1" scenarios="1"/>
  <protectedRanges>
    <protectedRange sqref="E43:F43" name="Range5"/>
    <protectedRange sqref="E31:F31" name="Range3"/>
    <protectedRange sqref="E9:F9" name="Range1"/>
    <protectedRange sqref="E15:F25" name="Range2"/>
    <protectedRange sqref="E37:F37" name="Range4"/>
  </protectedRanges>
  <mergeCells count="14">
    <mergeCell ref="A35:F35"/>
    <mergeCell ref="A41:F41"/>
    <mergeCell ref="A50:C52"/>
    <mergeCell ref="A44:C44"/>
    <mergeCell ref="A1:B2"/>
    <mergeCell ref="A4:D4"/>
    <mergeCell ref="A10:C10"/>
    <mergeCell ref="A26:C26"/>
    <mergeCell ref="A32:C32"/>
    <mergeCell ref="A38:C38"/>
    <mergeCell ref="A7:F7"/>
    <mergeCell ref="A13:F13"/>
    <mergeCell ref="A29:F29"/>
    <mergeCell ref="A5:D5"/>
  </mergeCells>
  <pageMargins left="0.70866141732283472" right="0.70866141732283472" top="0.74803149606299213" bottom="0.55118110236220474" header="0.31496062992125984" footer="0.31496062992125984"/>
  <pageSetup paperSize="8" scale="75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2018-03-07T12:25:33Z</cp:lastPrinted>
  <dcterms:created xsi:type="dcterms:W3CDTF">2016-05-19T10:48:36Z</dcterms:created>
  <dcterms:modified xsi:type="dcterms:W3CDTF">2018-03-14T13:17:59Z</dcterms:modified>
</cp:coreProperties>
</file>