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DBDC6E2-03EE-42DD-93B9-66031D6FF21F}"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4" i="1" l="1"/>
  <c r="E17" i="1"/>
  <c r="E22" i="1"/>
  <c r="E30" i="1"/>
  <c r="E37" i="1"/>
  <c r="E42" i="1"/>
  <c r="E47" i="1"/>
  <c r="E59" i="1"/>
  <c r="E65" i="1" l="1"/>
  <c r="F59" i="1" l="1"/>
  <c r="D59" i="1"/>
  <c r="F54" i="1"/>
  <c r="D54" i="1"/>
  <c r="F47" i="1"/>
  <c r="D47" i="1"/>
  <c r="F42" i="1"/>
  <c r="D42" i="1"/>
  <c r="D37" i="1"/>
  <c r="D30" i="1"/>
  <c r="D22" i="1"/>
  <c r="D17" i="1"/>
  <c r="D65" i="1" s="1"/>
  <c r="F37" i="1" l="1"/>
  <c r="F30" i="1"/>
  <c r="F22" i="1"/>
  <c r="F17" i="1"/>
  <c r="F65" i="1" l="1"/>
</calcChain>
</file>

<file path=xl/sharedStrings.xml><?xml version="1.0" encoding="utf-8"?>
<sst xmlns="http://schemas.openxmlformats.org/spreadsheetml/2006/main" count="138" uniqueCount="54">
  <si>
    <t>This is the standard Financial Reporting template for Homeless Accommodation &amp; Related Service. Additional expenditure related to COVID-19 should be recorded on TAB B</t>
  </si>
  <si>
    <t>Financial Report</t>
  </si>
  <si>
    <t>Category 1 - Homeless Prevention, Tenancy Sustainment and Resettlement Supports</t>
  </si>
  <si>
    <t>Local Authority</t>
  </si>
  <si>
    <t>Project Name</t>
  </si>
  <si>
    <t>Service Provider</t>
  </si>
  <si>
    <t>Revised Expenditure Estimate                  (if applicable)</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</si>
  <si>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</si>
  <si>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</si>
  <si>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</si>
  <si>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</si>
  <si>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</si>
  <si>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</si>
  <si>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</si>
  <si>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</si>
  <si>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</si>
  <si>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</si>
  <si>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</si>
  <si>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</si>
  <si>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</si>
  <si>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</si>
  <si>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</si>
  <si>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</si>
  <si>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</si>
  <si>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</si>
  <si>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2022 Expenditure Estimate</t>
  </si>
  <si>
    <t>Tenancy Sustainment</t>
  </si>
  <si>
    <t>Outreach</t>
  </si>
  <si>
    <t>St Vincent De Paul</t>
  </si>
  <si>
    <t>Homeless Prevention</t>
  </si>
  <si>
    <t>White Oaks</t>
  </si>
  <si>
    <t>North West Simon</t>
  </si>
  <si>
    <t>DHLGH / Sligo County Council Protocol Agreement - Financial Report 2022</t>
  </si>
  <si>
    <t>Resettlement Supports</t>
  </si>
  <si>
    <t>Focus Ireland</t>
  </si>
  <si>
    <t>NW Simon</t>
  </si>
  <si>
    <t>Housing First</t>
  </si>
  <si>
    <t>Sligo Social Service Council CLG</t>
  </si>
  <si>
    <t>St Colmcille Hostel</t>
  </si>
  <si>
    <t>St Vincent de Paul</t>
  </si>
  <si>
    <t>Maryville Hostel</t>
  </si>
  <si>
    <t>Sligo Social Services</t>
  </si>
  <si>
    <t>Shalomar</t>
  </si>
  <si>
    <t>Finiskiln Housing Association</t>
  </si>
  <si>
    <t>Donegal County Council</t>
  </si>
  <si>
    <t>B&amp;B</t>
  </si>
  <si>
    <t>Various B &amp; B providers</t>
  </si>
  <si>
    <t>Leitrim County Council</t>
  </si>
  <si>
    <t>Sligo County Council</t>
  </si>
  <si>
    <t>Ballytivnan Hostel</t>
  </si>
  <si>
    <t>Homeless HAP Placefinder Service</t>
  </si>
  <si>
    <t>I hereby certify that this statement of expenditure relates to the homeless services programme for the North West Region and that the delegated 'Section 10' Exchequer funding allocation is used for the sole purpose of expenditure incurred on this homeless services programme:</t>
  </si>
  <si>
    <t>Regional Homeless Services Management</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</si>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</sst>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12"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sz val="9"/>
      <name val="Verdana"/>
      <family val="2"/>
    </font>
    <font>
      <b/>
      <sz val="9"/>
      <name val="Verdana"/>
      <family val="2"/>
    </font>
    <font>
      <sz val="9"/>
      <color theme="1"/>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indexed="64"/>
      </left>
      <right style="medium">
        <color indexed="64"/>
      </right>
      <top style="medium">
        <color indexed="64"/>
      </top>
      <bottom/>
      <diagonal/>
    </border>
    <border>
      <left style="thin">
        <color rgb="FF000000"/>
      </left>
      <right/>
      <top style="medium">
        <color rgb="FF000000"/>
      </top>
      <bottom style="thin">
        <color rgb="FF000000"/>
      </bottom>
      <diagonal/>
    </border>
    <border>
      <left style="thin">
        <color rgb="FF000000"/>
      </left>
      <right/>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06">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6" fillId="0" borderId="7" xfId="0" applyFont="1" applyBorder="1" applyAlignment="1">
      <alignment horizontal="left" vertical="center" wrapText="1"/>
    </xf>
    <xf numFmtId="164" fontId="7" fillId="0" borderId="7" xfId="0" applyNumberFormat="1" applyFont="1" applyBorder="1" applyAlignment="1" applyProtection="1">
      <alignment horizontal="center" vertical="center"/>
      <protection locked="0"/>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4" xfId="0" applyFont="1" applyBorder="1" applyAlignment="1">
      <alignment wrapText="1"/>
    </xf>
    <xf numFmtId="164" fontId="6" fillId="0" borderId="14" xfId="0" applyNumberFormat="1" applyFont="1" applyBorder="1" applyAlignment="1">
      <alignment horizontal="center"/>
    </xf>
    <xf numFmtId="0" fontId="4" fillId="0" borderId="0" xfId="0" applyFont="1" applyAlignment="1">
      <alignment wrapText="1"/>
    </xf>
    <xf numFmtId="0" fontId="6" fillId="0" borderId="14" xfId="0" applyFont="1" applyBorder="1"/>
    <xf numFmtId="164" fontId="6" fillId="0" borderId="0" xfId="0" applyNumberFormat="1" applyFont="1" applyAlignment="1">
      <alignment wrapText="1"/>
    </xf>
    <xf numFmtId="0" fontId="2" fillId="0" borderId="0" xfId="0" applyFont="1" applyAlignment="1">
      <alignment horizontal="left" vertical="center" wrapText="1"/>
    </xf>
    <xf numFmtId="0" fontId="10" fillId="4" borderId="4" xfId="0" applyFont="1" applyFill="1" applyBorder="1" applyAlignment="1">
      <alignment horizontal="left" vertical="center" wrapText="1"/>
    </xf>
    <xf numFmtId="0" fontId="6" fillId="0" borderId="6" xfId="0" applyFont="1" applyBorder="1" applyAlignment="1">
      <alignment horizontal="left" vertical="center" wrapText="1"/>
    </xf>
    <xf numFmtId="164" fontId="6" fillId="0" borderId="16" xfId="1" applyNumberFormat="1" applyFont="1" applyFill="1" applyBorder="1" applyAlignment="1" applyProtection="1">
      <alignment horizontal="center" vertical="center"/>
    </xf>
    <xf numFmtId="0" fontId="6" fillId="0" borderId="17"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0" fontId="9" fillId="0" borderId="21" xfId="0" applyFont="1" applyBorder="1" applyAlignment="1">
      <alignment horizontal="left" vertical="center" wrapText="1"/>
    </xf>
    <xf numFmtId="0" fontId="9" fillId="0" borderId="18" xfId="0" applyFont="1" applyBorder="1" applyAlignment="1">
      <alignment horizontal="left" vertical="center" wrapText="1"/>
    </xf>
    <xf numFmtId="0" fontId="11" fillId="0" borderId="19"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6" fontId="6" fillId="0" borderId="6" xfId="0" applyNumberFormat="1" applyFont="1" applyBorder="1" applyAlignment="1">
      <alignment horizontal="center" vertical="center" wrapText="1"/>
    </xf>
    <xf numFmtId="6" fontId="9" fillId="0" borderId="6" xfId="0" applyNumberFormat="1" applyFont="1" applyBorder="1" applyAlignment="1">
      <alignment horizontal="center"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1" xfId="0" applyFont="1" applyBorder="1" applyAlignment="1">
      <alignment horizontal="left" vertical="center" wrapText="1"/>
    </xf>
    <xf numFmtId="0" fontId="6"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164" fontId="9" fillId="0" borderId="15" xfId="0" applyNumberFormat="1" applyFont="1" applyBorder="1" applyAlignment="1">
      <alignment horizontal="center"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64" fontId="7" fillId="0" borderId="19" xfId="0" applyNumberFormat="1" applyFont="1" applyBorder="1" applyAlignment="1">
      <alignment horizontal="center" vertical="center" wrapText="1"/>
    </xf>
    <xf numFmtId="0" fontId="11" fillId="4" borderId="7" xfId="0" applyFont="1" applyFill="1" applyBorder="1" applyAlignment="1">
      <alignment horizontal="left" vertical="center" wrapText="1"/>
    </xf>
    <xf numFmtId="0" fontId="4" fillId="0" borderId="27" xfId="0" applyFont="1" applyBorder="1" applyAlignment="1">
      <alignment horizontal="left" vertical="center"/>
    </xf>
    <xf numFmtId="0" fontId="9" fillId="0" borderId="7" xfId="0" applyFont="1" applyBorder="1" applyAlignment="1">
      <alignment horizontal="left" vertical="center" wrapText="1"/>
    </xf>
    <xf numFmtId="164" fontId="6" fillId="4" borderId="7" xfId="1" applyNumberFormat="1" applyFont="1" applyFill="1" applyBorder="1" applyAlignment="1">
      <alignment horizontal="center" vertical="center"/>
    </xf>
    <xf numFmtId="0" fontId="9" fillId="0" borderId="7" xfId="0" applyFont="1" applyBorder="1" applyAlignment="1">
      <alignment horizontal="left" vertical="center"/>
    </xf>
    <xf numFmtId="0" fontId="11" fillId="4" borderId="7" xfId="0" applyFont="1" applyFill="1" applyBorder="1" applyAlignment="1">
      <alignment horizontal="left" vertical="center"/>
    </xf>
    <xf numFmtId="164" fontId="6" fillId="4" borderId="7" xfId="0" applyNumberFormat="1" applyFont="1" applyFill="1" applyBorder="1" applyAlignment="1">
      <alignment horizontal="center" vertical="center"/>
    </xf>
    <xf numFmtId="164" fontId="6" fillId="4" borderId="6" xfId="1" applyNumberFormat="1" applyFont="1" applyFill="1" applyBorder="1" applyAlignment="1">
      <alignment horizontal="center" vertical="center"/>
    </xf>
    <xf numFmtId="0" fontId="11" fillId="4" borderId="6" xfId="0" applyFont="1" applyFill="1" applyBorder="1" applyAlignment="1">
      <alignment horizontal="left" vertical="center" wrapText="1"/>
    </xf>
    <xf numFmtId="0" fontId="9" fillId="0" borderId="6" xfId="0" applyFont="1" applyBorder="1" applyAlignment="1">
      <alignment horizontal="lef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6" fontId="9" fillId="0" borderId="15" xfId="0" applyNumberFormat="1" applyFont="1" applyBorder="1" applyAlignment="1">
      <alignment horizontal="center" vertical="center" wrapText="1"/>
    </xf>
    <xf numFmtId="164" fontId="6" fillId="0" borderId="7" xfId="0" applyNumberFormat="1" applyFont="1" applyBorder="1" applyAlignment="1">
      <alignment horizontal="center" vertical="center" wrapText="1"/>
    </xf>
    <xf numFmtId="6" fontId="9" fillId="0" borderId="11" xfId="0" applyNumberFormat="1" applyFont="1" applyBorder="1" applyAlignment="1">
      <alignment horizontal="center" vertical="center" wrapText="1"/>
    </xf>
    <xf numFmtId="0" fontId="4" fillId="0" borderId="0" xfId="0" applyFont="1" applyAlignment="1">
      <alignment horizontal="left"/>
    </xf>
    <xf numFmtId="164" fontId="6" fillId="0" borderId="28" xfId="0" applyNumberFormat="1" applyFont="1" applyBorder="1" applyAlignment="1">
      <alignment horizontal="center" vertical="center" wrapText="1"/>
    </xf>
    <xf numFmtId="164" fontId="7" fillId="0" borderId="17" xfId="0" applyNumberFormat="1" applyFont="1" applyBorder="1" applyAlignment="1" applyProtection="1">
      <alignment horizontal="center" vertical="center"/>
      <protection locked="0"/>
    </xf>
    <xf numFmtId="164" fontId="6" fillId="0" borderId="29" xfId="0" applyNumberFormat="1" applyFont="1" applyBorder="1" applyAlignment="1">
      <alignment horizontal="center" vertical="center" wrapText="1"/>
    </xf>
    <xf numFmtId="0" fontId="5" fillId="0" borderId="4" xfId="0" applyFont="1" applyBorder="1" applyAlignment="1" applyProtection="1">
      <alignment horizontal="center" vertical="center" wrapText="1"/>
      <protection locked="0"/>
    </xf>
    <xf numFmtId="6" fontId="6" fillId="0" borderId="6" xfId="0" applyNumberFormat="1" applyFont="1" applyBorder="1" applyAlignment="1" applyProtection="1">
      <alignment horizontal="center" vertical="center" wrapText="1"/>
      <protection locked="0"/>
    </xf>
    <xf numFmtId="6" fontId="9" fillId="0" borderId="6" xfId="0" applyNumberFormat="1" applyFont="1" applyBorder="1" applyAlignment="1" applyProtection="1">
      <alignment horizontal="center" vertical="center" wrapText="1"/>
      <protection locked="0"/>
    </xf>
    <xf numFmtId="164" fontId="9" fillId="0" borderId="6" xfId="0" applyNumberFormat="1" applyFont="1" applyBorder="1" applyAlignment="1" applyProtection="1">
      <alignment horizontal="center" vertical="center" wrapText="1"/>
      <protection locked="0"/>
    </xf>
    <xf numFmtId="164" fontId="6" fillId="0" borderId="30" xfId="0" applyNumberFormat="1" applyFont="1" applyBorder="1" applyAlignment="1" applyProtection="1">
      <alignment horizontal="center" vertical="center" wrapText="1"/>
      <protection locked="0"/>
    </xf>
    <xf numFmtId="164" fontId="6" fillId="0" borderId="31" xfId="0" applyNumberFormat="1" applyFont="1" applyBorder="1" applyAlignment="1" applyProtection="1">
      <alignment horizontal="center" vertical="center" wrapText="1"/>
      <protection locked="0"/>
    </xf>
    <xf numFmtId="164" fontId="7" fillId="0" borderId="0" xfId="0" applyNumberFormat="1" applyFont="1" applyAlignment="1" applyProtection="1">
      <alignment horizontal="center" vertical="center" wrapText="1"/>
      <protection locked="0"/>
    </xf>
    <xf numFmtId="164" fontId="6" fillId="4" borderId="6" xfId="1" applyNumberFormat="1" applyFont="1" applyFill="1" applyBorder="1" applyAlignment="1" applyProtection="1">
      <alignment horizontal="center" vertical="center"/>
      <protection locked="0"/>
    </xf>
    <xf numFmtId="164" fontId="6" fillId="4" borderId="7" xfId="1" applyNumberFormat="1" applyFont="1" applyFill="1" applyBorder="1" applyAlignment="1" applyProtection="1">
      <alignment horizontal="center" vertical="center"/>
      <protection locked="0"/>
    </xf>
    <xf numFmtId="164" fontId="6" fillId="4" borderId="7" xfId="0" applyNumberFormat="1" applyFont="1" applyFill="1" applyBorder="1" applyAlignment="1" applyProtection="1">
      <alignment horizontal="center" vertical="center"/>
      <protection locked="0"/>
    </xf>
    <xf numFmtId="164" fontId="6" fillId="0" borderId="11" xfId="1" applyNumberFormat="1" applyFont="1" applyFill="1" applyBorder="1" applyAlignment="1" applyProtection="1">
      <alignment horizontal="center" vertical="center"/>
      <protection locked="0"/>
    </xf>
    <xf numFmtId="164" fontId="6" fillId="0" borderId="7" xfId="0" applyNumberFormat="1" applyFont="1" applyBorder="1" applyAlignment="1" applyProtection="1">
      <alignment horizontal="center" vertical="center" wrapText="1"/>
      <protection locked="0"/>
    </xf>
    <xf numFmtId="6" fontId="9" fillId="0" borderId="11" xfId="0" applyNumberFormat="1" applyFont="1" applyBorder="1" applyAlignment="1" applyProtection="1">
      <alignment horizontal="center" vertical="center" wrapText="1"/>
      <protection locked="0"/>
    </xf>
    <xf numFmtId="0" fontId="8" fillId="3" borderId="12" xfId="0" applyFont="1" applyFill="1" applyBorder="1" applyAlignment="1">
      <alignment horizontal="left" vertical="center"/>
    </xf>
    <xf numFmtId="0" fontId="8" fillId="3" borderId="13" xfId="0" applyFont="1" applyFill="1" applyBorder="1" applyAlignment="1">
      <alignment horizontal="left" vertical="center"/>
    </xf>
    <xf numFmtId="0" fontId="4" fillId="0" borderId="7" xfId="0" applyFont="1" applyBorder="1" applyAlignment="1">
      <alignment horizontal="right" vertical="center"/>
    </xf>
    <xf numFmtId="0" fontId="6" fillId="0" borderId="0" xfId="0" applyFont="1" applyAlignment="1">
      <alignment horizontal="left" wrapText="1"/>
    </xf>
    <xf numFmtId="0" fontId="4" fillId="0" borderId="7" xfId="0" applyFont="1" applyBorder="1" applyAlignment="1">
      <alignment horizontal="right"/>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3" borderId="1" xfId="0" applyFont="1" applyFill="1" applyBorder="1"/>
    <xf numFmtId="0" fontId="4" fillId="3" borderId="2"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0" xfId="0" applyFont="1"/>
    <xf numFmtId="0" fontId="4" fillId="0" borderId="0" xfId="0" applyFont="1" applyAlignment="1">
      <alignment horizontal="left"/>
    </xf>
    <xf numFmtId="0" fontId="4" fillId="0" borderId="8" xfId="0" applyFont="1" applyBorder="1" applyAlignment="1">
      <alignment horizontal="right"/>
    </xf>
    <xf numFmtId="0" fontId="4" fillId="0" borderId="9" xfId="0" applyFont="1" applyBorder="1" applyAlignment="1">
      <alignment horizontal="right"/>
    </xf>
    <xf numFmtId="0" fontId="4" fillId="0" borderId="10"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9"/>
  <sheetViews>
    <sheetView tabSelected="1" topLeftCell="A54" zoomScaleNormal="100" workbookViewId="0">
      <selection activeCell="F65" sqref="F65"/>
    </sheetView>
  </sheetViews>
  <sheetFormatPr defaultColWidth="9.1796875" defaultRowHeight="14.5" x14ac:dyDescent="0.35"/>
  <cols>
    <col min="1" max="1" width="40.54296875" customWidth="1"/>
    <col min="2" max="2" width="47.81640625" customWidth="1"/>
    <col min="3" max="3" width="38" customWidth="1"/>
    <col min="4" max="6" width="21.26953125" customWidth="1"/>
  </cols>
  <sheetData>
    <row r="1" spans="1:6" ht="44.25" customHeight="1" thickBot="1" x14ac:dyDescent="0.5">
      <c r="A1" s="98" t="s">
        <v>0</v>
      </c>
      <c r="B1" s="99"/>
      <c r="C1" s="100"/>
      <c r="D1" s="27"/>
      <c r="E1" s="27"/>
      <c r="F1" s="1"/>
    </row>
    <row r="2" spans="1:6" ht="12.75" customHeight="1" x14ac:dyDescent="0.35">
      <c r="A2" s="101" t="s">
        <v>1</v>
      </c>
      <c r="B2" s="101"/>
    </row>
    <row r="3" spans="1:6" ht="12.75" customHeight="1" x14ac:dyDescent="0.35">
      <c r="A3" s="101"/>
      <c r="B3" s="101"/>
    </row>
    <row r="4" spans="1:6" ht="12.75" customHeight="1" x14ac:dyDescent="0.35"/>
    <row r="5" spans="1:6" ht="12.75" customHeight="1" x14ac:dyDescent="0.35">
      <c r="A5" s="102" t="s">
        <v>32</v>
      </c>
      <c r="B5" s="102"/>
      <c r="C5" s="102"/>
      <c r="D5" s="102"/>
      <c r="E5" s="67"/>
    </row>
    <row r="6" spans="1:6" ht="12.75" customHeight="1" thickBot="1" x14ac:dyDescent="0.4"/>
    <row r="7" spans="1:6" ht="19" customHeight="1" thickBot="1" x14ac:dyDescent="0.4">
      <c r="A7" s="89" t="s">
        <v>2</v>
      </c>
      <c r="B7" s="90"/>
      <c r="C7" s="90"/>
      <c r="D7" s="90"/>
      <c r="E7" s="90"/>
      <c r="F7" s="90"/>
    </row>
    <row r="8" spans="1:6" ht="51.75" customHeight="1" thickBot="1" x14ac:dyDescent="0.4">
      <c r="A8" s="2" t="s">
        <v>3</v>
      </c>
      <c r="B8" s="28" t="s">
        <v>21</v>
      </c>
      <c r="C8" s="2" t="s">
        <v>5</v>
      </c>
      <c r="D8" s="3" t="s">
        <v>25</v>
      </c>
      <c r="E8" s="4" t="s">
        <v>6</v>
      </c>
      <c r="F8" s="71" t="s">
        <v>53</v>
      </c>
    </row>
    <row r="9" spans="1:6" ht="15" customHeight="1" x14ac:dyDescent="0.35">
      <c r="A9" s="34" t="s">
        <v>44</v>
      </c>
      <c r="B9" s="35" t="s">
        <v>26</v>
      </c>
      <c r="C9" s="36" t="s">
        <v>31</v>
      </c>
      <c r="D9" s="38">
        <v>50000</v>
      </c>
      <c r="E9" s="72">
        <v>50000</v>
      </c>
      <c r="F9" s="32">
        <v>50000</v>
      </c>
    </row>
    <row r="10" spans="1:6" ht="15" customHeight="1" x14ac:dyDescent="0.35">
      <c r="A10" s="37" t="s">
        <v>44</v>
      </c>
      <c r="B10" s="35" t="s">
        <v>27</v>
      </c>
      <c r="C10" s="33" t="s">
        <v>28</v>
      </c>
      <c r="D10" s="38">
        <v>80000</v>
      </c>
      <c r="E10" s="72">
        <v>80000</v>
      </c>
      <c r="F10" s="32">
        <v>80000</v>
      </c>
    </row>
    <row r="11" spans="1:6" ht="15" customHeight="1" x14ac:dyDescent="0.35">
      <c r="A11" s="37" t="s">
        <v>44</v>
      </c>
      <c r="B11" s="35" t="s">
        <v>29</v>
      </c>
      <c r="C11" s="33" t="s">
        <v>30</v>
      </c>
      <c r="D11" s="38">
        <v>27500</v>
      </c>
      <c r="E11" s="72">
        <v>27942</v>
      </c>
      <c r="F11" s="32">
        <v>27941.88</v>
      </c>
    </row>
    <row r="12" spans="1:6" ht="15" customHeight="1" x14ac:dyDescent="0.35">
      <c r="A12" s="37" t="s">
        <v>48</v>
      </c>
      <c r="B12" s="35" t="s">
        <v>33</v>
      </c>
      <c r="C12" s="33" t="s">
        <v>34</v>
      </c>
      <c r="D12" s="39">
        <v>39500</v>
      </c>
      <c r="E12" s="73">
        <v>39500</v>
      </c>
      <c r="F12" s="32">
        <v>39500</v>
      </c>
    </row>
    <row r="13" spans="1:6" ht="15" customHeight="1" x14ac:dyDescent="0.35">
      <c r="A13" s="37" t="s">
        <v>48</v>
      </c>
      <c r="B13" s="35" t="s">
        <v>33</v>
      </c>
      <c r="C13" s="33" t="s">
        <v>35</v>
      </c>
      <c r="D13" s="39">
        <v>10250</v>
      </c>
      <c r="E13" s="73">
        <v>10250</v>
      </c>
      <c r="F13" s="32">
        <v>10250</v>
      </c>
    </row>
    <row r="14" spans="1:6" ht="15" customHeight="1" x14ac:dyDescent="0.35">
      <c r="A14" s="34" t="s">
        <v>48</v>
      </c>
      <c r="B14" s="35" t="s">
        <v>26</v>
      </c>
      <c r="C14" s="36" t="s">
        <v>34</v>
      </c>
      <c r="D14" s="39">
        <v>40826</v>
      </c>
      <c r="E14" s="73">
        <v>40826</v>
      </c>
      <c r="F14" s="32">
        <v>40826</v>
      </c>
    </row>
    <row r="15" spans="1:6" ht="15" customHeight="1" x14ac:dyDescent="0.35">
      <c r="A15" s="44" t="s">
        <v>48</v>
      </c>
      <c r="B15" s="45" t="s">
        <v>36</v>
      </c>
      <c r="C15" s="35" t="s">
        <v>37</v>
      </c>
      <c r="D15" s="39">
        <v>100000</v>
      </c>
      <c r="E15" s="73">
        <v>100000</v>
      </c>
      <c r="F15" s="32">
        <v>100000</v>
      </c>
    </row>
    <row r="16" spans="1:6" ht="15" customHeight="1" x14ac:dyDescent="0.35">
      <c r="A16" s="5" t="s">
        <v>48</v>
      </c>
      <c r="B16" s="5" t="s">
        <v>26</v>
      </c>
      <c r="C16" s="43" t="s">
        <v>34</v>
      </c>
      <c r="D16" s="39">
        <v>51000</v>
      </c>
      <c r="E16" s="73">
        <v>34000</v>
      </c>
      <c r="F16" s="32">
        <v>34000</v>
      </c>
    </row>
    <row r="17" spans="1:11" ht="15" customHeight="1" x14ac:dyDescent="0.35">
      <c r="A17" s="103" t="s">
        <v>7</v>
      </c>
      <c r="B17" s="104"/>
      <c r="C17" s="105"/>
      <c r="D17" s="9">
        <f>SUM(D9:D16)</f>
        <v>399076</v>
      </c>
      <c r="E17" s="9">
        <f>SUM(E9:E16)</f>
        <v>382518</v>
      </c>
      <c r="F17" s="9">
        <f>SUM(F9:F16)</f>
        <v>382517.88</v>
      </c>
    </row>
    <row r="18" spans="1:11" ht="12.75" customHeight="1" thickBot="1" x14ac:dyDescent="0.4"/>
    <row r="19" spans="1:11" ht="19" customHeight="1" thickBot="1" x14ac:dyDescent="0.4">
      <c r="A19" s="89" t="s">
        <v>8</v>
      </c>
      <c r="B19" s="90"/>
      <c r="C19" s="90"/>
      <c r="D19" s="90"/>
      <c r="E19" s="90"/>
      <c r="F19" s="90"/>
    </row>
    <row r="20" spans="1:11" ht="51.75" customHeight="1" thickBot="1" x14ac:dyDescent="0.4">
      <c r="A20" s="2" t="s">
        <v>3</v>
      </c>
      <c r="B20" s="2" t="s">
        <v>22</v>
      </c>
      <c r="C20" s="2" t="s">
        <v>5</v>
      </c>
      <c r="D20" s="3" t="s">
        <v>25</v>
      </c>
      <c r="E20" s="4" t="s">
        <v>6</v>
      </c>
      <c r="F20" s="71" t="s">
        <v>53</v>
      </c>
      <c r="K20" t="s">
        <v>9</v>
      </c>
    </row>
    <row r="21" spans="1:11" ht="15" customHeight="1" x14ac:dyDescent="0.35">
      <c r="A21" s="46" t="s">
        <v>44</v>
      </c>
      <c r="B21" s="47" t="s">
        <v>38</v>
      </c>
      <c r="C21" s="42" t="s">
        <v>39</v>
      </c>
      <c r="D21" s="48">
        <v>21000</v>
      </c>
      <c r="E21" s="74">
        <v>21000</v>
      </c>
      <c r="F21" s="8">
        <v>21000</v>
      </c>
    </row>
    <row r="22" spans="1:11" ht="15" customHeight="1" x14ac:dyDescent="0.35">
      <c r="A22" s="103" t="s">
        <v>7</v>
      </c>
      <c r="B22" s="104"/>
      <c r="C22" s="105"/>
      <c r="D22" s="9">
        <f>SUM(D21:D21)</f>
        <v>21000</v>
      </c>
      <c r="E22" s="9">
        <f>SUM(E21:E21)</f>
        <v>21000</v>
      </c>
      <c r="F22" s="9">
        <f>SUM(F21:F21)</f>
        <v>21000</v>
      </c>
    </row>
    <row r="23" spans="1:11" ht="12.75" customHeight="1" thickBot="1" x14ac:dyDescent="0.4"/>
    <row r="24" spans="1:11" ht="19" customHeight="1" thickBot="1" x14ac:dyDescent="0.4">
      <c r="A24" s="89" t="s">
        <v>10</v>
      </c>
      <c r="B24" s="90"/>
      <c r="C24" s="90"/>
      <c r="D24" s="90"/>
      <c r="E24" s="90"/>
      <c r="F24" s="90"/>
    </row>
    <row r="25" spans="1:11" ht="51.75" customHeight="1" thickBot="1" x14ac:dyDescent="0.4">
      <c r="A25" s="2" t="s">
        <v>3</v>
      </c>
      <c r="B25" s="2" t="s">
        <v>22</v>
      </c>
      <c r="C25" s="2" t="s">
        <v>5</v>
      </c>
      <c r="D25" s="3" t="s">
        <v>25</v>
      </c>
      <c r="E25" s="4" t="s">
        <v>6</v>
      </c>
      <c r="F25" s="71" t="s">
        <v>53</v>
      </c>
    </row>
    <row r="26" spans="1:11" ht="15" customHeight="1" x14ac:dyDescent="0.35">
      <c r="A26" s="40" t="s">
        <v>44</v>
      </c>
      <c r="B26" s="41" t="s">
        <v>38</v>
      </c>
      <c r="C26" s="41" t="s">
        <v>39</v>
      </c>
      <c r="D26" s="68">
        <v>14000</v>
      </c>
      <c r="E26" s="75">
        <v>14000</v>
      </c>
      <c r="F26" s="69">
        <v>14000</v>
      </c>
    </row>
    <row r="27" spans="1:11" ht="15" customHeight="1" x14ac:dyDescent="0.35">
      <c r="A27" s="46" t="s">
        <v>48</v>
      </c>
      <c r="B27" s="47" t="s">
        <v>40</v>
      </c>
      <c r="C27" s="47" t="s">
        <v>41</v>
      </c>
      <c r="D27" s="70">
        <v>95000</v>
      </c>
      <c r="E27" s="76">
        <v>104983.8</v>
      </c>
      <c r="F27" s="69">
        <v>104983.8</v>
      </c>
    </row>
    <row r="28" spans="1:11" ht="15" customHeight="1" x14ac:dyDescent="0.35">
      <c r="A28" s="46" t="s">
        <v>48</v>
      </c>
      <c r="B28" s="47" t="s">
        <v>42</v>
      </c>
      <c r="C28" s="47" t="s">
        <v>43</v>
      </c>
      <c r="D28" s="70">
        <v>76650</v>
      </c>
      <c r="E28" s="76">
        <v>84378</v>
      </c>
      <c r="F28" s="69">
        <v>84378</v>
      </c>
    </row>
    <row r="29" spans="1:11" ht="15" customHeight="1" x14ac:dyDescent="0.35">
      <c r="A29" s="49" t="s">
        <v>48</v>
      </c>
      <c r="B29" s="50" t="s">
        <v>42</v>
      </c>
      <c r="C29" s="50" t="s">
        <v>43</v>
      </c>
      <c r="D29" s="51">
        <v>25550</v>
      </c>
      <c r="E29" s="77">
        <v>28126</v>
      </c>
      <c r="F29" s="8">
        <v>28126</v>
      </c>
    </row>
    <row r="30" spans="1:11" ht="15" customHeight="1" x14ac:dyDescent="0.35">
      <c r="A30" s="103" t="s">
        <v>7</v>
      </c>
      <c r="B30" s="104"/>
      <c r="C30" s="105"/>
      <c r="D30" s="9">
        <f>SUM(D26:D29)</f>
        <v>211200</v>
      </c>
      <c r="E30" s="9">
        <f>SUM(E26:E29)</f>
        <v>231487.8</v>
      </c>
      <c r="F30" s="9">
        <f>SUM(F26:F29)</f>
        <v>231487.8</v>
      </c>
    </row>
    <row r="31" spans="1:11" ht="12.75" customHeight="1" thickBot="1" x14ac:dyDescent="0.4">
      <c r="A31" s="10"/>
      <c r="B31" s="10"/>
      <c r="C31" s="10"/>
      <c r="D31" s="11"/>
      <c r="E31" s="11"/>
      <c r="F31" s="11"/>
    </row>
    <row r="32" spans="1:11" ht="19" customHeight="1" thickBot="1" x14ac:dyDescent="0.4">
      <c r="A32" s="89" t="s">
        <v>11</v>
      </c>
      <c r="B32" s="90"/>
      <c r="C32" s="90"/>
      <c r="D32" s="90"/>
      <c r="E32" s="90"/>
      <c r="F32" s="90"/>
    </row>
    <row r="33" spans="1:11" ht="51.75" customHeight="1" thickBot="1" x14ac:dyDescent="0.4">
      <c r="A33" s="53" t="s">
        <v>3</v>
      </c>
      <c r="B33" s="2" t="s">
        <v>23</v>
      </c>
      <c r="C33" s="2" t="s">
        <v>24</v>
      </c>
      <c r="D33" s="3" t="s">
        <v>25</v>
      </c>
      <c r="E33" s="4" t="s">
        <v>6</v>
      </c>
      <c r="F33" s="71" t="s">
        <v>53</v>
      </c>
    </row>
    <row r="34" spans="1:11" ht="15" customHeight="1" x14ac:dyDescent="0.35">
      <c r="A34" s="54" t="s">
        <v>44</v>
      </c>
      <c r="B34" s="60" t="s">
        <v>45</v>
      </c>
      <c r="C34" s="61" t="s">
        <v>46</v>
      </c>
      <c r="D34" s="59">
        <v>85000</v>
      </c>
      <c r="E34" s="78">
        <v>349815</v>
      </c>
      <c r="F34" s="6">
        <v>349814.63</v>
      </c>
    </row>
    <row r="35" spans="1:11" ht="15" customHeight="1" x14ac:dyDescent="0.35">
      <c r="A35" s="54" t="s">
        <v>47</v>
      </c>
      <c r="B35" s="52" t="s">
        <v>45</v>
      </c>
      <c r="C35" s="54" t="s">
        <v>46</v>
      </c>
      <c r="D35" s="55">
        <v>65000</v>
      </c>
      <c r="E35" s="79">
        <v>62089</v>
      </c>
      <c r="F35" s="6">
        <v>62089</v>
      </c>
    </row>
    <row r="36" spans="1:11" ht="15" customHeight="1" x14ac:dyDescent="0.35">
      <c r="A36" s="56" t="s">
        <v>48</v>
      </c>
      <c r="B36" s="57" t="s">
        <v>45</v>
      </c>
      <c r="C36" s="54" t="s">
        <v>46</v>
      </c>
      <c r="D36" s="58">
        <v>150000</v>
      </c>
      <c r="E36" s="80">
        <v>423212.28</v>
      </c>
      <c r="F36" s="6">
        <v>423212</v>
      </c>
    </row>
    <row r="37" spans="1:11" ht="15" customHeight="1" x14ac:dyDescent="0.35">
      <c r="A37" s="103" t="s">
        <v>7</v>
      </c>
      <c r="B37" s="104"/>
      <c r="C37" s="105"/>
      <c r="D37" s="9">
        <f>SUM(D34:D36)</f>
        <v>300000</v>
      </c>
      <c r="E37" s="9">
        <f>SUM(E34:E36)</f>
        <v>835116.28</v>
      </c>
      <c r="F37" s="9">
        <f>SUM(F34:F36)</f>
        <v>835115.63</v>
      </c>
    </row>
    <row r="38" spans="1:11" ht="12.75" customHeight="1" thickBot="1" x14ac:dyDescent="0.4">
      <c r="A38" s="10"/>
      <c r="B38" s="10"/>
      <c r="C38" s="10"/>
      <c r="D38" s="11"/>
      <c r="E38" s="11"/>
      <c r="F38" s="11"/>
    </row>
    <row r="39" spans="1:11" ht="19" customHeight="1" thickBot="1" x14ac:dyDescent="0.4">
      <c r="A39" s="89" t="s">
        <v>12</v>
      </c>
      <c r="B39" s="90"/>
      <c r="C39" s="90"/>
      <c r="D39" s="90"/>
      <c r="E39" s="90"/>
      <c r="F39" s="90"/>
    </row>
    <row r="40" spans="1:11" ht="51.75" customHeight="1" thickBot="1" x14ac:dyDescent="0.4">
      <c r="A40" s="2" t="s">
        <v>3</v>
      </c>
      <c r="B40" s="2" t="s">
        <v>22</v>
      </c>
      <c r="C40" s="2" t="s">
        <v>5</v>
      </c>
      <c r="D40" s="3" t="s">
        <v>25</v>
      </c>
      <c r="E40" s="4" t="s">
        <v>6</v>
      </c>
      <c r="F40" s="71" t="s">
        <v>53</v>
      </c>
    </row>
    <row r="41" spans="1:11" ht="15" customHeight="1" x14ac:dyDescent="0.35">
      <c r="A41" s="62" t="s">
        <v>48</v>
      </c>
      <c r="B41" s="63" t="s">
        <v>49</v>
      </c>
      <c r="C41" s="63" t="s">
        <v>41</v>
      </c>
      <c r="D41" s="64">
        <v>23300</v>
      </c>
      <c r="E41" s="73">
        <v>25294</v>
      </c>
      <c r="F41" s="8">
        <v>25294</v>
      </c>
      <c r="K41" t="s">
        <v>9</v>
      </c>
    </row>
    <row r="42" spans="1:11" ht="15" customHeight="1" x14ac:dyDescent="0.35">
      <c r="A42" s="88" t="s">
        <v>7</v>
      </c>
      <c r="B42" s="88"/>
      <c r="C42" s="88"/>
      <c r="D42" s="9">
        <f>SUM(D41:D41)</f>
        <v>23300</v>
      </c>
      <c r="E42" s="9">
        <f>SUM(E41:E41)</f>
        <v>25294</v>
      </c>
      <c r="F42" s="9">
        <f>SUM(F41:F41)</f>
        <v>25294</v>
      </c>
    </row>
    <row r="43" spans="1:11" ht="12.75" customHeight="1" thickBot="1" x14ac:dyDescent="0.4">
      <c r="B43" t="s">
        <v>9</v>
      </c>
    </row>
    <row r="44" spans="1:11" ht="19" customHeight="1" thickBot="1" x14ac:dyDescent="0.4">
      <c r="A44" s="89" t="s">
        <v>13</v>
      </c>
      <c r="B44" s="90"/>
      <c r="C44" s="90"/>
      <c r="D44" s="90"/>
      <c r="E44" s="90"/>
      <c r="F44" s="90"/>
    </row>
    <row r="45" spans="1:11" ht="51.75" customHeight="1" thickBot="1" x14ac:dyDescent="0.4">
      <c r="A45" s="2" t="s">
        <v>3</v>
      </c>
      <c r="B45" s="2" t="s">
        <v>4</v>
      </c>
      <c r="C45" s="2" t="s">
        <v>5</v>
      </c>
      <c r="D45" s="3" t="s">
        <v>25</v>
      </c>
      <c r="E45" s="4" t="s">
        <v>6</v>
      </c>
      <c r="F45" s="71" t="s">
        <v>53</v>
      </c>
      <c r="J45" t="s">
        <v>9</v>
      </c>
    </row>
    <row r="46" spans="1:11" ht="15" customHeight="1" x14ac:dyDescent="0.35">
      <c r="A46" s="31"/>
      <c r="B46" s="29"/>
      <c r="C46" s="29"/>
      <c r="D46" s="7"/>
      <c r="E46" s="8"/>
      <c r="F46" s="8"/>
    </row>
    <row r="47" spans="1:11" ht="15" customHeight="1" x14ac:dyDescent="0.35">
      <c r="A47" s="91" t="s">
        <v>7</v>
      </c>
      <c r="B47" s="92"/>
      <c r="C47" s="93"/>
      <c r="D47" s="9">
        <f>SUM(D46:D46)</f>
        <v>0</v>
      </c>
      <c r="E47" s="9">
        <f>SUM(E46:E46)</f>
        <v>0</v>
      </c>
      <c r="F47" s="9">
        <f>SUM(F46:F46)</f>
        <v>0</v>
      </c>
    </row>
    <row r="48" spans="1:11" ht="12.75" customHeight="1" thickBot="1" x14ac:dyDescent="0.4"/>
    <row r="49" spans="1:6" ht="19" customHeight="1" thickBot="1" x14ac:dyDescent="0.4">
      <c r="A49" s="94" t="s">
        <v>14</v>
      </c>
      <c r="B49" s="95"/>
      <c r="C49" s="95"/>
      <c r="D49" s="95"/>
      <c r="E49" s="95"/>
      <c r="F49" s="95"/>
    </row>
    <row r="50" spans="1:6" ht="19" customHeight="1" thickBot="1" x14ac:dyDescent="0.4">
      <c r="A50" s="96" t="s">
        <v>15</v>
      </c>
      <c r="B50" s="97"/>
      <c r="C50" s="97"/>
      <c r="D50" s="97"/>
      <c r="E50" s="97"/>
      <c r="F50" s="97"/>
    </row>
    <row r="51" spans="1:6" ht="51.75" customHeight="1" thickBot="1" x14ac:dyDescent="0.4">
      <c r="A51" s="2" t="s">
        <v>3</v>
      </c>
      <c r="B51" s="2" t="s">
        <v>4</v>
      </c>
      <c r="C51" s="2" t="s">
        <v>5</v>
      </c>
      <c r="D51" s="3" t="s">
        <v>25</v>
      </c>
      <c r="E51" s="4" t="s">
        <v>6</v>
      </c>
      <c r="F51" s="71" t="s">
        <v>53</v>
      </c>
    </row>
    <row r="52" spans="1:6" ht="15" customHeight="1" x14ac:dyDescent="0.35">
      <c r="A52" s="40" t="s">
        <v>47</v>
      </c>
      <c r="B52" s="43" t="s">
        <v>50</v>
      </c>
      <c r="C52" s="40" t="s">
        <v>47</v>
      </c>
      <c r="D52" s="30">
        <v>50000</v>
      </c>
      <c r="E52" s="81">
        <v>50000</v>
      </c>
      <c r="F52" s="8">
        <v>50000</v>
      </c>
    </row>
    <row r="53" spans="1:6" ht="15" customHeight="1" x14ac:dyDescent="0.35">
      <c r="A53" s="62" t="s">
        <v>48</v>
      </c>
      <c r="B53" s="42" t="s">
        <v>50</v>
      </c>
      <c r="C53" s="62" t="s">
        <v>48</v>
      </c>
      <c r="D53" s="65">
        <v>50000</v>
      </c>
      <c r="E53" s="82">
        <v>50000</v>
      </c>
      <c r="F53" s="6">
        <v>50000</v>
      </c>
    </row>
    <row r="54" spans="1:6" ht="15" customHeight="1" x14ac:dyDescent="0.35">
      <c r="A54" s="88" t="s">
        <v>7</v>
      </c>
      <c r="B54" s="88"/>
      <c r="C54" s="88"/>
      <c r="D54" s="9">
        <f>SUM(D52:D53)</f>
        <v>100000</v>
      </c>
      <c r="E54" s="9">
        <f>SUM(E52:E53)</f>
        <v>100000</v>
      </c>
      <c r="F54" s="9">
        <f>SUM(F52:F53)</f>
        <v>100000</v>
      </c>
    </row>
    <row r="55" spans="1:6" ht="12.75" customHeight="1" thickBot="1" x14ac:dyDescent="0.4">
      <c r="A55" s="10"/>
      <c r="B55" s="10"/>
      <c r="C55" s="10"/>
      <c r="D55" s="11"/>
      <c r="E55" s="11"/>
      <c r="F55" s="11"/>
    </row>
    <row r="56" spans="1:6" ht="19" customHeight="1" thickBot="1" x14ac:dyDescent="0.4">
      <c r="A56" s="84" t="s">
        <v>16</v>
      </c>
      <c r="B56" s="85"/>
      <c r="C56" s="85"/>
      <c r="D56" s="85"/>
      <c r="E56" s="85"/>
      <c r="F56" s="85"/>
    </row>
    <row r="57" spans="1:6" ht="51.75" customHeight="1" thickBot="1" x14ac:dyDescent="0.4">
      <c r="A57" s="53" t="s">
        <v>3</v>
      </c>
      <c r="B57" s="2" t="s">
        <v>4</v>
      </c>
      <c r="C57" s="2" t="s">
        <v>5</v>
      </c>
      <c r="D57" s="3" t="s">
        <v>25</v>
      </c>
      <c r="E57" s="4" t="s">
        <v>6</v>
      </c>
      <c r="F57" s="71" t="s">
        <v>53</v>
      </c>
    </row>
    <row r="58" spans="1:6" ht="15" customHeight="1" x14ac:dyDescent="0.35">
      <c r="A58" s="54" t="s">
        <v>48</v>
      </c>
      <c r="B58" s="61" t="s">
        <v>52</v>
      </c>
      <c r="C58" s="61" t="s">
        <v>48</v>
      </c>
      <c r="D58" s="66">
        <v>79000</v>
      </c>
      <c r="E58" s="83">
        <v>79000</v>
      </c>
      <c r="F58" s="8">
        <v>79000</v>
      </c>
    </row>
    <row r="59" spans="1:6" ht="15" customHeight="1" x14ac:dyDescent="0.35">
      <c r="A59" s="86" t="s">
        <v>7</v>
      </c>
      <c r="B59" s="86"/>
      <c r="C59" s="86"/>
      <c r="D59" s="9">
        <f>SUM(D58:D58)</f>
        <v>79000</v>
      </c>
      <c r="E59" s="9">
        <f>SUM(E58:E58)</f>
        <v>79000</v>
      </c>
      <c r="F59" s="9">
        <f>SUM(F58:F58)</f>
        <v>79000</v>
      </c>
    </row>
    <row r="60" spans="1:6" ht="12.75" customHeight="1" x14ac:dyDescent="0.35"/>
    <row r="62" spans="1:6" ht="15.75" customHeight="1" x14ac:dyDescent="0.35"/>
    <row r="63" spans="1:6" s="12" customFormat="1" ht="12.75" customHeight="1" x14ac:dyDescent="0.3"/>
    <row r="64" spans="1:6" s="12" customFormat="1" ht="15" thickBot="1" x14ac:dyDescent="0.4">
      <c r="A64"/>
      <c r="B64"/>
      <c r="C64"/>
      <c r="D64"/>
      <c r="E64"/>
      <c r="F64"/>
    </row>
    <row r="65" spans="1:6" s="12" customFormat="1" ht="15" thickBot="1" x14ac:dyDescent="0.4">
      <c r="A65"/>
      <c r="B65"/>
      <c r="C65" s="13" t="s">
        <v>17</v>
      </c>
      <c r="D65" s="14">
        <f>SUM(D17,D22,D30,D37,D42,D47,D54,D59)</f>
        <v>1133576</v>
      </c>
      <c r="E65" s="14">
        <f>SUM(E17,E22,E30,E37,E42,E47,E54,E59)</f>
        <v>1674416.08</v>
      </c>
      <c r="F65" s="14">
        <f>SUM(F17,F22,F30,F37,F42,F47,F54,F59)</f>
        <v>1674415.31</v>
      </c>
    </row>
    <row r="66" spans="1:6" s="12" customFormat="1" x14ac:dyDescent="0.35">
      <c r="A66"/>
      <c r="B66"/>
      <c r="C66"/>
      <c r="D66"/>
      <c r="E66"/>
      <c r="F66"/>
    </row>
    <row r="67" spans="1:6" s="12" customFormat="1" ht="13.5" x14ac:dyDescent="0.3">
      <c r="A67" s="87" t="s">
        <v>51</v>
      </c>
      <c r="B67" s="87"/>
      <c r="C67" s="87"/>
      <c r="D67" s="15"/>
      <c r="E67" s="15"/>
      <c r="F67" s="16"/>
    </row>
    <row r="68" spans="1:6" s="12" customFormat="1" ht="13.5" x14ac:dyDescent="0.3">
      <c r="A68" s="87"/>
      <c r="B68" s="87"/>
      <c r="C68" s="87"/>
      <c r="D68" s="15"/>
      <c r="E68" s="15"/>
      <c r="F68" s="16"/>
    </row>
    <row r="69" spans="1:6" s="12" customFormat="1" ht="13.5" x14ac:dyDescent="0.3">
      <c r="A69" s="87"/>
      <c r="B69" s="87"/>
      <c r="C69" s="87"/>
      <c r="D69" s="15"/>
      <c r="E69" s="15"/>
      <c r="F69" s="16"/>
    </row>
    <row r="70" spans="1:6" s="12" customFormat="1" ht="13.5" x14ac:dyDescent="0.3">
      <c r="A70" s="17"/>
      <c r="B70" s="17"/>
      <c r="C70" s="17"/>
      <c r="D70" s="16"/>
      <c r="E70" s="16"/>
      <c r="F70" s="16"/>
    </row>
    <row r="71" spans="1:6" s="12" customFormat="1" ht="13.5" x14ac:dyDescent="0.3">
      <c r="A71" s="18"/>
      <c r="B71" s="17"/>
      <c r="C71" s="17"/>
      <c r="D71" s="19"/>
      <c r="E71" s="19"/>
    </row>
    <row r="72" spans="1:6" s="12" customFormat="1" ht="13.5" x14ac:dyDescent="0.3">
      <c r="A72" s="18"/>
      <c r="B72" s="18"/>
      <c r="C72" s="18"/>
      <c r="D72" s="19"/>
      <c r="E72" s="19"/>
      <c r="F72" s="20"/>
    </row>
    <row r="73" spans="1:6" s="12" customFormat="1" ht="13.5" x14ac:dyDescent="0.3">
      <c r="A73" s="21" t="s">
        <v>18</v>
      </c>
      <c r="B73" s="22"/>
      <c r="C73" s="21" t="s">
        <v>19</v>
      </c>
      <c r="D73" s="23"/>
      <c r="E73" s="19"/>
    </row>
    <row r="74" spans="1:6" s="12" customFormat="1" ht="24" customHeight="1" x14ac:dyDescent="0.3">
      <c r="A74" s="21"/>
      <c r="B74" s="24"/>
      <c r="C74" s="21"/>
      <c r="D74" s="19"/>
      <c r="E74" s="19"/>
    </row>
    <row r="75" spans="1:6" ht="12.75" customHeight="1" x14ac:dyDescent="0.35">
      <c r="A75" s="18"/>
      <c r="B75" s="18"/>
      <c r="C75" s="18"/>
      <c r="D75" s="19"/>
      <c r="E75" s="19"/>
      <c r="F75" s="20"/>
    </row>
    <row r="76" spans="1:6" ht="12.75" customHeight="1" x14ac:dyDescent="0.35">
      <c r="A76" s="18"/>
      <c r="B76" s="18"/>
      <c r="C76" s="18"/>
      <c r="D76" s="19"/>
      <c r="E76" s="19"/>
      <c r="F76" s="20"/>
    </row>
    <row r="77" spans="1:6" ht="12.75" customHeight="1" x14ac:dyDescent="0.35">
      <c r="A77" s="21" t="s">
        <v>20</v>
      </c>
      <c r="B77" s="22"/>
      <c r="C77" s="21" t="s">
        <v>19</v>
      </c>
      <c r="D77" s="25"/>
      <c r="E77" s="12"/>
      <c r="F77" s="12"/>
    </row>
    <row r="78" spans="1:6" ht="12.75" customHeight="1" x14ac:dyDescent="0.35">
      <c r="A78" s="18"/>
      <c r="B78" s="18"/>
      <c r="C78" s="26"/>
      <c r="D78" s="19"/>
      <c r="E78" s="19"/>
      <c r="F78" s="19"/>
    </row>
    <row r="79" spans="1:6" ht="12.75" customHeight="1" x14ac:dyDescent="0.35"/>
    <row r="80" spans="1:6"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sheetData>
  <mergeCells count="21">
    <mergeCell ref="A1:C1"/>
    <mergeCell ref="A39:F39"/>
    <mergeCell ref="A2:B3"/>
    <mergeCell ref="A5:D5"/>
    <mergeCell ref="A7:F7"/>
    <mergeCell ref="A17:C17"/>
    <mergeCell ref="A19:F19"/>
    <mergeCell ref="A22:C22"/>
    <mergeCell ref="A24:F24"/>
    <mergeCell ref="A30:C30"/>
    <mergeCell ref="A32:F32"/>
    <mergeCell ref="A37:C37"/>
    <mergeCell ref="A56:F56"/>
    <mergeCell ref="A59:C59"/>
    <mergeCell ref="A67:C69"/>
    <mergeCell ref="A42:C42"/>
    <mergeCell ref="A44:F44"/>
    <mergeCell ref="A47:C47"/>
    <mergeCell ref="A49:F49"/>
    <mergeCell ref="A50:F50"/>
    <mergeCell ref="A54:C54"/>
  </mergeCells>
  <dataValidations count="1">
    <dataValidation allowBlank="1" showInputMessage="1" showErrorMessage="1" promptTitle="Activity" prompt="Please select from dropdown - this should reflect the core activity of the project" sqref="B8" xr:uid="{00000000-0002-0000-0000-000000000000}"/>
  </dataValidations>
  <pageMargins left="0.70866141732283472" right="0.70866141732283472" top="0.74803149606299213" bottom="0.74803149606299213" header="0.31496062992125984" footer="0.31496062992125984"/>
  <pageSetup paperSize="9" scale="68" fitToHeight="27" orientation="landscape" r:id="rId1"/>
  <ignoredErrors>
    <ignoredError sqref="F17 F22 F30 F3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2026-08-04T09:54:14Z</dcterms:created>
  <dcterms:modified xsi:type="dcterms:W3CDTF">2026-08-04T09:54:18Z</dcterms:modified>
</cp:coreProperties>
</file>