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earneyp01\Desktop\2018\"/>
    </mc:Choice>
  </mc:AlternateContent>
  <xr:revisionPtr revIDLastSave="0" documentId="8_{AB5D21DA-C46A-4934-9B29-9E76D51F24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F41" i="1"/>
  <c r="D41" i="1"/>
  <c r="E33" i="1"/>
  <c r="F33" i="1"/>
  <c r="D33" i="1"/>
  <c r="E28" i="1"/>
  <c r="F28" i="1"/>
  <c r="D28" i="1"/>
  <c r="E23" i="1"/>
  <c r="F23" i="1"/>
  <c r="D23" i="1"/>
  <c r="E10" i="1"/>
  <c r="F10" i="1"/>
  <c r="D10" i="1"/>
  <c r="D43" i="1" l="1"/>
  <c r="F43" i="1"/>
  <c r="E43" i="1"/>
</calcChain>
</file>

<file path=xl/sharedStrings.xml><?xml version="1.0" encoding="utf-8"?>
<sst xmlns="http://schemas.openxmlformats.org/spreadsheetml/2006/main" count="91" uniqueCount="43">
  <si>
    <t>Financial Report</t>
  </si>
  <si>
    <t>DHPCLG/ Kildare County Council Protocol Agreement - Financial Report 2018</t>
  </si>
  <si>
    <t>Year ending 31 December 2018</t>
  </si>
  <si>
    <t>Category 1 - Homeless Prevention, Tenancy Sustainment and Resettlement Supports</t>
  </si>
  <si>
    <t>Local Authority</t>
  </si>
  <si>
    <t>Project Name</t>
  </si>
  <si>
    <t>Service Provider</t>
  </si>
  <si>
    <t>Initial 2018 Expenditure Estimate</t>
  </si>
  <si>
    <t xml:space="preserve">Revised Expenditure Estimate </t>
  </si>
  <si>
    <t>Total Annual Expenditure          (to end of current reporting quarter)</t>
  </si>
  <si>
    <t>SUB TOTALS</t>
  </si>
  <si>
    <t>Category 2 - Emergency Accommodation</t>
  </si>
  <si>
    <t>Kildare County Council</t>
  </si>
  <si>
    <t>Kidlare County Council</t>
  </si>
  <si>
    <t>Meath County Council</t>
  </si>
  <si>
    <t>Wicklow County Council</t>
  </si>
  <si>
    <t>Cuan Mhuire</t>
  </si>
  <si>
    <t xml:space="preserve">Michael McGarry House </t>
  </si>
  <si>
    <t>Mount Offaly House</t>
  </si>
  <si>
    <t>Kerdiffstown</t>
  </si>
  <si>
    <t>Emmergency Accommodation Provision</t>
  </si>
  <si>
    <t>Cold Weather Initiative</t>
  </si>
  <si>
    <t>Family Hub Athy</t>
  </si>
  <si>
    <t>Peter McVerry Trust</t>
  </si>
  <si>
    <t>Youth for Peace</t>
  </si>
  <si>
    <t>PMVT</t>
  </si>
  <si>
    <t>Various Commercial Accommodation Providers incl hotels and B&amp;Bs</t>
  </si>
  <si>
    <t>Various Landlords/        Commercial Accommodation Providers, incl hotels and B&amp;Bs</t>
  </si>
  <si>
    <t>Dublin Simon</t>
  </si>
  <si>
    <t>Category 3 - Long-Term Supported Accommodation</t>
  </si>
  <si>
    <t>Warrens Supported Accommodation Facility, Kilmantin Hill, Wicklow town</t>
  </si>
  <si>
    <t>Category 4 - Day Services</t>
  </si>
  <si>
    <t>Category 5 - Housing Authority Homeless Services Provision including Administration</t>
  </si>
  <si>
    <t>MCC, KCC, WCC</t>
  </si>
  <si>
    <t>Regional Homeless Services Management</t>
  </si>
  <si>
    <t>Placefinder salary</t>
  </si>
  <si>
    <t>Placefinder Officer</t>
  </si>
  <si>
    <t>To be advertised</t>
  </si>
  <si>
    <t>TOTALS</t>
  </si>
  <si>
    <t>I hereby certify that this statement of expenditure relates to the homeless services programme for the Mid-East Region and that the delegated 'Section 10' Exchequer funding allocation is used for the sole purpose of expenditure incurred on this homeless services programme:</t>
  </si>
  <si>
    <t>Director of Finance</t>
  </si>
  <si>
    <t>Date</t>
  </si>
  <si>
    <t>Director of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</si>
</sst>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164" fontId="0" fillId="0" borderId="6" xfId="0" applyNumberForma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0" fillId="0" borderId="6" xfId="0" applyNumberForma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14" xfId="0" applyFont="1" applyBorder="1" applyAlignment="1">
      <alignment wrapText="1"/>
    </xf>
    <xf numFmtId="164" fontId="4" fillId="0" borderId="14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14" xfId="0" applyFont="1" applyBorder="1"/>
    <xf numFmtId="0" fontId="4" fillId="0" borderId="0" xfId="0" applyFont="1" applyAlignment="1">
      <alignment horizontal="left" wrapTex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Normal="100" workbookViewId="0">
      <selection activeCell="F18" sqref="F18"/>
    </sheetView>
  </sheetViews>
  <sheetFormatPr defaultRowHeight="14.5" x14ac:dyDescent="0.35"/>
  <cols>
    <col min="1" max="1" width="33.453125" customWidth="1"/>
    <col min="2" max="2" width="47.81640625" customWidth="1"/>
    <col min="3" max="3" width="28.453125" customWidth="1"/>
    <col min="4" max="4" width="21.7265625" customWidth="1"/>
    <col min="5" max="5" width="21.26953125" customWidth="1"/>
    <col min="6" max="6" width="21.7265625" customWidth="1"/>
  </cols>
  <sheetData>
    <row r="1" spans="1:6" ht="12.75" customHeight="1" x14ac:dyDescent="0.35">
      <c r="A1" s="40" t="s">
        <v>0</v>
      </c>
      <c r="B1" s="40"/>
      <c r="C1" s="40"/>
      <c r="D1" s="40"/>
      <c r="E1" s="40"/>
      <c r="F1" s="40"/>
    </row>
    <row r="2" spans="1:6" ht="12.75" customHeight="1" x14ac:dyDescent="0.35">
      <c r="A2" s="40"/>
      <c r="B2" s="40"/>
      <c r="C2" s="40"/>
      <c r="D2" s="40"/>
      <c r="E2" s="40"/>
      <c r="F2" s="40"/>
    </row>
    <row r="3" spans="1:6" ht="12.75" customHeight="1" x14ac:dyDescent="0.35"/>
    <row r="4" spans="1:6" ht="12.75" customHeight="1" x14ac:dyDescent="0.35">
      <c r="A4" s="1" t="s">
        <v>1</v>
      </c>
    </row>
    <row r="5" spans="1:6" ht="12.75" customHeight="1" x14ac:dyDescent="0.35">
      <c r="A5" s="1" t="s">
        <v>2</v>
      </c>
    </row>
    <row r="6" spans="1:6" ht="12.75" customHeight="1" thickBot="1" x14ac:dyDescent="0.4"/>
    <row r="7" spans="1:6" ht="13.5" customHeight="1" thickBot="1" x14ac:dyDescent="0.4">
      <c r="A7" s="34" t="s">
        <v>3</v>
      </c>
      <c r="B7" s="35"/>
      <c r="C7" s="35"/>
      <c r="D7" s="35"/>
      <c r="E7" s="35"/>
      <c r="F7" s="36"/>
    </row>
    <row r="8" spans="1:6" ht="56.25" customHeight="1" thickBot="1" x14ac:dyDescent="0.4">
      <c r="A8" s="2" t="s">
        <v>4</v>
      </c>
      <c r="B8" s="2" t="s">
        <v>5</v>
      </c>
      <c r="C8" s="2" t="s">
        <v>6</v>
      </c>
      <c r="D8" s="3" t="s">
        <v>7</v>
      </c>
      <c r="E8" s="3" t="s">
        <v>8</v>
      </c>
      <c r="F8" s="3" t="s">
        <v>9</v>
      </c>
    </row>
    <row r="9" spans="1:6" x14ac:dyDescent="0.35">
      <c r="A9" s="5"/>
      <c r="B9" s="5"/>
      <c r="C9" s="5"/>
      <c r="D9" s="6"/>
      <c r="E9" s="17"/>
      <c r="F9" s="17"/>
    </row>
    <row r="10" spans="1:6" x14ac:dyDescent="0.35">
      <c r="A10" s="31" t="s">
        <v>10</v>
      </c>
      <c r="B10" s="32"/>
      <c r="C10" s="33"/>
      <c r="D10" s="7">
        <f>SUM(D9)</f>
        <v>0</v>
      </c>
      <c r="E10" s="7">
        <f t="shared" ref="E10:F10" si="0">SUM(E9)</f>
        <v>0</v>
      </c>
      <c r="F10" s="7">
        <f t="shared" si="0"/>
        <v>0</v>
      </c>
    </row>
    <row r="11" spans="1:6" ht="15" thickBot="1" x14ac:dyDescent="0.4"/>
    <row r="12" spans="1:6" ht="13.5" customHeight="1" thickBot="1" x14ac:dyDescent="0.4">
      <c r="A12" s="34" t="s">
        <v>11</v>
      </c>
      <c r="B12" s="35"/>
      <c r="C12" s="35"/>
      <c r="D12" s="35"/>
      <c r="E12" s="35"/>
      <c r="F12" s="36"/>
    </row>
    <row r="13" spans="1:6" ht="56.25" customHeight="1" thickBot="1" x14ac:dyDescent="0.4">
      <c r="A13" s="2" t="s">
        <v>4</v>
      </c>
      <c r="B13" s="2" t="s">
        <v>5</v>
      </c>
      <c r="C13" s="2" t="s">
        <v>6</v>
      </c>
      <c r="D13" s="3" t="s">
        <v>7</v>
      </c>
      <c r="E13" s="3" t="s">
        <v>8</v>
      </c>
      <c r="F13" s="3" t="s">
        <v>9</v>
      </c>
    </row>
    <row r="14" spans="1:6" ht="12.75" customHeight="1" x14ac:dyDescent="0.35">
      <c r="A14" s="8" t="s">
        <v>12</v>
      </c>
      <c r="B14" s="8" t="s">
        <v>16</v>
      </c>
      <c r="C14" s="8" t="s">
        <v>16</v>
      </c>
      <c r="D14" s="9">
        <v>60000</v>
      </c>
      <c r="E14" s="18">
        <v>19648</v>
      </c>
      <c r="F14" s="18">
        <v>4648.2</v>
      </c>
    </row>
    <row r="15" spans="1:6" ht="12.75" customHeight="1" x14ac:dyDescent="0.35">
      <c r="A15" s="8" t="s">
        <v>13</v>
      </c>
      <c r="B15" s="8" t="s">
        <v>17</v>
      </c>
      <c r="C15" s="8" t="s">
        <v>23</v>
      </c>
      <c r="D15" s="9">
        <v>298000</v>
      </c>
      <c r="E15" s="18">
        <v>369593</v>
      </c>
      <c r="F15" s="18">
        <v>309592.96999999997</v>
      </c>
    </row>
    <row r="16" spans="1:6" ht="12.75" customHeight="1" x14ac:dyDescent="0.35">
      <c r="A16" s="8" t="s">
        <v>12</v>
      </c>
      <c r="B16" s="8" t="s">
        <v>18</v>
      </c>
      <c r="C16" s="8" t="s">
        <v>24</v>
      </c>
      <c r="D16" s="9">
        <v>147000</v>
      </c>
      <c r="E16" s="18">
        <v>147000</v>
      </c>
      <c r="F16" s="18">
        <v>147000</v>
      </c>
    </row>
    <row r="17" spans="1:6" ht="12.75" customHeight="1" x14ac:dyDescent="0.35">
      <c r="A17" s="8" t="s">
        <v>12</v>
      </c>
      <c r="B17" s="8" t="s">
        <v>19</v>
      </c>
      <c r="C17" s="8" t="s">
        <v>25</v>
      </c>
      <c r="D17" s="9">
        <v>0</v>
      </c>
      <c r="E17" s="18">
        <v>50000</v>
      </c>
      <c r="F17" s="18">
        <v>5210</v>
      </c>
    </row>
    <row r="18" spans="1:6" ht="12.75" customHeight="1" x14ac:dyDescent="0.35">
      <c r="A18" s="8" t="s">
        <v>12</v>
      </c>
      <c r="B18" s="8" t="s">
        <v>20</v>
      </c>
      <c r="C18" s="8" t="s">
        <v>26</v>
      </c>
      <c r="D18" s="9">
        <v>1100000</v>
      </c>
      <c r="E18" s="18">
        <v>1293004</v>
      </c>
      <c r="F18" s="18">
        <v>1254406</v>
      </c>
    </row>
    <row r="19" spans="1:6" ht="12.75" customHeight="1" x14ac:dyDescent="0.35">
      <c r="A19" s="8" t="s">
        <v>14</v>
      </c>
      <c r="B19" s="8" t="s">
        <v>20</v>
      </c>
      <c r="C19" s="8" t="s">
        <v>27</v>
      </c>
      <c r="D19" s="9">
        <v>1000000</v>
      </c>
      <c r="E19" s="18">
        <v>1254254</v>
      </c>
      <c r="F19" s="18">
        <v>1246154.72</v>
      </c>
    </row>
    <row r="20" spans="1:6" ht="12.75" customHeight="1" x14ac:dyDescent="0.35">
      <c r="A20" s="8" t="s">
        <v>15</v>
      </c>
      <c r="B20" s="8" t="s">
        <v>20</v>
      </c>
      <c r="C20" s="8" t="s">
        <v>26</v>
      </c>
      <c r="D20" s="9">
        <v>190000</v>
      </c>
      <c r="E20" s="18">
        <v>525194</v>
      </c>
      <c r="F20" s="18">
        <v>505651.04</v>
      </c>
    </row>
    <row r="21" spans="1:6" ht="12.75" customHeight="1" x14ac:dyDescent="0.35">
      <c r="A21" s="8" t="s">
        <v>15</v>
      </c>
      <c r="B21" s="8" t="s">
        <v>21</v>
      </c>
      <c r="C21" s="8" t="s">
        <v>28</v>
      </c>
      <c r="D21" s="9">
        <v>100000</v>
      </c>
      <c r="E21" s="18">
        <v>124135</v>
      </c>
      <c r="F21" s="18">
        <v>112584.99</v>
      </c>
    </row>
    <row r="22" spans="1:6" ht="12.75" customHeight="1" x14ac:dyDescent="0.35">
      <c r="A22" s="8" t="s">
        <v>12</v>
      </c>
      <c r="B22" s="8" t="s">
        <v>22</v>
      </c>
      <c r="C22" s="8" t="s">
        <v>25</v>
      </c>
      <c r="D22" s="9">
        <v>298000</v>
      </c>
      <c r="E22" s="18">
        <v>298000</v>
      </c>
      <c r="F22" s="18">
        <v>298000</v>
      </c>
    </row>
    <row r="23" spans="1:6" x14ac:dyDescent="0.35">
      <c r="A23" s="31" t="s">
        <v>10</v>
      </c>
      <c r="B23" s="32"/>
      <c r="C23" s="33"/>
      <c r="D23" s="7">
        <f>SUM(D14:D22)</f>
        <v>3193000</v>
      </c>
      <c r="E23" s="7">
        <f t="shared" ref="E23:F23" si="1">SUM(E14:E22)</f>
        <v>4080828</v>
      </c>
      <c r="F23" s="7">
        <f t="shared" si="1"/>
        <v>3883247.92</v>
      </c>
    </row>
    <row r="24" spans="1:6" ht="15" thickBot="1" x14ac:dyDescent="0.4"/>
    <row r="25" spans="1:6" ht="15" thickBot="1" x14ac:dyDescent="0.4">
      <c r="A25" s="34" t="s">
        <v>29</v>
      </c>
      <c r="B25" s="35"/>
      <c r="C25" s="35"/>
      <c r="D25" s="35"/>
      <c r="E25" s="35"/>
      <c r="F25" s="36"/>
    </row>
    <row r="26" spans="1:6" ht="54.5" thickBot="1" x14ac:dyDescent="0.4">
      <c r="A26" s="2" t="s">
        <v>4</v>
      </c>
      <c r="B26" s="2" t="s">
        <v>5</v>
      </c>
      <c r="C26" s="2" t="s">
        <v>6</v>
      </c>
      <c r="D26" s="3" t="s">
        <v>7</v>
      </c>
      <c r="E26" s="3" t="s">
        <v>8</v>
      </c>
      <c r="F26" s="3" t="s">
        <v>9</v>
      </c>
    </row>
    <row r="27" spans="1:6" ht="27" x14ac:dyDescent="0.35">
      <c r="A27" s="10" t="s">
        <v>15</v>
      </c>
      <c r="B27" s="10" t="s">
        <v>30</v>
      </c>
      <c r="C27" s="11" t="s">
        <v>28</v>
      </c>
      <c r="D27" s="12">
        <v>89782</v>
      </c>
      <c r="E27" s="19">
        <v>140872</v>
      </c>
      <c r="F27" s="19">
        <v>144412.25</v>
      </c>
    </row>
    <row r="28" spans="1:6" x14ac:dyDescent="0.35">
      <c r="A28" s="31" t="s">
        <v>10</v>
      </c>
      <c r="B28" s="32"/>
      <c r="C28" s="33"/>
      <c r="D28" s="7">
        <f>SUM(D27)</f>
        <v>89782</v>
      </c>
      <c r="E28" s="7">
        <f t="shared" ref="E28:F28" si="2">SUM(E27)</f>
        <v>140872</v>
      </c>
      <c r="F28" s="7">
        <f t="shared" si="2"/>
        <v>144412.25</v>
      </c>
    </row>
    <row r="29" spans="1:6" ht="15" thickBot="1" x14ac:dyDescent="0.4"/>
    <row r="30" spans="1:6" ht="15" thickBot="1" x14ac:dyDescent="0.4">
      <c r="A30" s="34" t="s">
        <v>31</v>
      </c>
      <c r="B30" s="35"/>
      <c r="C30" s="35"/>
      <c r="D30" s="35"/>
      <c r="E30" s="35"/>
      <c r="F30" s="36"/>
    </row>
    <row r="31" spans="1:6" ht="56.25" customHeight="1" thickBot="1" x14ac:dyDescent="0.4">
      <c r="A31" s="2" t="s">
        <v>4</v>
      </c>
      <c r="B31" s="2" t="s">
        <v>5</v>
      </c>
      <c r="C31" s="2" t="s">
        <v>6</v>
      </c>
      <c r="D31" s="3" t="s">
        <v>7</v>
      </c>
      <c r="E31" s="3" t="s">
        <v>8</v>
      </c>
      <c r="F31" s="3" t="s">
        <v>9</v>
      </c>
    </row>
    <row r="32" spans="1:6" ht="12.75" customHeight="1" x14ac:dyDescent="0.35">
      <c r="A32" s="4"/>
      <c r="B32" s="4"/>
      <c r="C32" s="4"/>
      <c r="D32" s="9"/>
      <c r="E32" s="18"/>
      <c r="F32" s="18"/>
    </row>
    <row r="33" spans="1:6" ht="12.75" customHeight="1" x14ac:dyDescent="0.35">
      <c r="A33" s="31" t="s">
        <v>10</v>
      </c>
      <c r="B33" s="32"/>
      <c r="C33" s="33"/>
      <c r="D33" s="7">
        <f>SUM(D32)</f>
        <v>0</v>
      </c>
      <c r="E33" s="7">
        <f t="shared" ref="E33:F33" si="3">SUM(E32)</f>
        <v>0</v>
      </c>
      <c r="F33" s="7">
        <f t="shared" si="3"/>
        <v>0</v>
      </c>
    </row>
    <row r="34" spans="1:6" ht="15" thickBot="1" x14ac:dyDescent="0.4"/>
    <row r="35" spans="1:6" ht="15" thickBot="1" x14ac:dyDescent="0.4">
      <c r="A35" s="37" t="s">
        <v>32</v>
      </c>
      <c r="B35" s="38"/>
      <c r="C35" s="38"/>
      <c r="D35" s="38"/>
      <c r="E35" s="38"/>
      <c r="F35" s="39"/>
    </row>
    <row r="36" spans="1:6" ht="56.25" customHeight="1" thickBot="1" x14ac:dyDescent="0.4">
      <c r="A36" s="2" t="s">
        <v>4</v>
      </c>
      <c r="B36" s="2" t="s">
        <v>5</v>
      </c>
      <c r="C36" s="2" t="s">
        <v>6</v>
      </c>
      <c r="D36" s="3" t="s">
        <v>7</v>
      </c>
      <c r="E36" s="3" t="s">
        <v>8</v>
      </c>
      <c r="F36" s="3" t="s">
        <v>9</v>
      </c>
    </row>
    <row r="37" spans="1:6" ht="12.75" customHeight="1" x14ac:dyDescent="0.35">
      <c r="A37" s="13" t="s">
        <v>33</v>
      </c>
      <c r="B37" s="13" t="s">
        <v>34</v>
      </c>
      <c r="C37" s="13" t="s">
        <v>33</v>
      </c>
      <c r="D37" s="9">
        <v>240000</v>
      </c>
      <c r="E37" s="18">
        <v>874709</v>
      </c>
      <c r="F37" s="18">
        <v>872326.57</v>
      </c>
    </row>
    <row r="38" spans="1:6" ht="12.75" customHeight="1" x14ac:dyDescent="0.35">
      <c r="A38" s="13" t="s">
        <v>14</v>
      </c>
      <c r="B38" s="13" t="s">
        <v>35</v>
      </c>
      <c r="C38" s="13" t="s">
        <v>37</v>
      </c>
      <c r="D38" s="9">
        <v>50000</v>
      </c>
      <c r="E38" s="18">
        <v>26456</v>
      </c>
      <c r="F38" s="18">
        <v>27575.39</v>
      </c>
    </row>
    <row r="39" spans="1:6" ht="12.75" customHeight="1" x14ac:dyDescent="0.35">
      <c r="A39" s="13" t="s">
        <v>12</v>
      </c>
      <c r="B39" s="13" t="s">
        <v>35</v>
      </c>
      <c r="C39" s="13" t="s">
        <v>37</v>
      </c>
      <c r="D39" s="9">
        <v>50000</v>
      </c>
      <c r="E39" s="18">
        <v>26187</v>
      </c>
      <c r="F39" s="18">
        <v>25313.74</v>
      </c>
    </row>
    <row r="40" spans="1:6" ht="12.75" customHeight="1" x14ac:dyDescent="0.35">
      <c r="A40" s="8" t="s">
        <v>15</v>
      </c>
      <c r="B40" s="13" t="s">
        <v>36</v>
      </c>
      <c r="C40" s="14" t="s">
        <v>15</v>
      </c>
      <c r="D40" s="9">
        <v>50000</v>
      </c>
      <c r="E40" s="18">
        <v>11537</v>
      </c>
      <c r="F40" s="18">
        <v>11536.65</v>
      </c>
    </row>
    <row r="41" spans="1:6" ht="12.75" customHeight="1" x14ac:dyDescent="0.35">
      <c r="A41" s="31" t="s">
        <v>10</v>
      </c>
      <c r="B41" s="32"/>
      <c r="C41" s="33"/>
      <c r="D41" s="7">
        <f>SUM(D37:D40)</f>
        <v>390000</v>
      </c>
      <c r="E41" s="7">
        <f t="shared" ref="E41:F41" si="4">SUM(E37:E40)</f>
        <v>938889</v>
      </c>
      <c r="F41" s="7">
        <f t="shared" si="4"/>
        <v>936752.35</v>
      </c>
    </row>
    <row r="42" spans="1:6" ht="15" thickBot="1" x14ac:dyDescent="0.4"/>
    <row r="43" spans="1:6" ht="15" thickBot="1" x14ac:dyDescent="0.4">
      <c r="C43" s="15" t="s">
        <v>38</v>
      </c>
      <c r="D43" s="16">
        <f>SUM(D10,D23,D28,D33,D41)</f>
        <v>3672782</v>
      </c>
      <c r="E43" s="16">
        <f t="shared" ref="E43:F43" si="5">SUM(E10,E23,E28,E33,E41)</f>
        <v>5160589</v>
      </c>
      <c r="F43" s="16">
        <f t="shared" si="5"/>
        <v>4964412.5199999996</v>
      </c>
    </row>
    <row r="46" spans="1:6" x14ac:dyDescent="0.35">
      <c r="A46" s="30" t="s">
        <v>39</v>
      </c>
      <c r="B46" s="30"/>
      <c r="C46" s="30"/>
      <c r="D46" s="20"/>
    </row>
    <row r="47" spans="1:6" x14ac:dyDescent="0.35">
      <c r="A47" s="30"/>
      <c r="B47" s="30"/>
      <c r="C47" s="30"/>
      <c r="D47" s="20"/>
    </row>
    <row r="48" spans="1:6" x14ac:dyDescent="0.35">
      <c r="A48" s="30"/>
      <c r="B48" s="30"/>
      <c r="C48" s="30"/>
      <c r="D48" s="20"/>
    </row>
    <row r="49" spans="1:4" x14ac:dyDescent="0.35">
      <c r="A49" s="21"/>
      <c r="B49" s="21"/>
      <c r="C49" s="21"/>
      <c r="D49" s="22"/>
    </row>
    <row r="50" spans="1:4" x14ac:dyDescent="0.35">
      <c r="A50" s="23"/>
      <c r="B50" s="21"/>
      <c r="C50" s="21"/>
      <c r="D50" s="24"/>
    </row>
    <row r="51" spans="1:4" x14ac:dyDescent="0.35">
      <c r="A51" s="23"/>
      <c r="B51" s="23"/>
      <c r="C51" s="23"/>
      <c r="D51" s="24"/>
    </row>
    <row r="52" spans="1:4" x14ac:dyDescent="0.35">
      <c r="A52" s="25" t="s">
        <v>40</v>
      </c>
      <c r="B52" s="26"/>
      <c r="C52" s="25" t="s">
        <v>41</v>
      </c>
      <c r="D52" s="27"/>
    </row>
    <row r="53" spans="1:4" x14ac:dyDescent="0.35">
      <c r="A53" s="25"/>
      <c r="B53" s="28"/>
      <c r="C53" s="25"/>
      <c r="D53" s="24"/>
    </row>
    <row r="54" spans="1:4" x14ac:dyDescent="0.35">
      <c r="A54" s="23"/>
      <c r="B54" s="23"/>
      <c r="C54" s="23"/>
      <c r="D54" s="24"/>
    </row>
    <row r="55" spans="1:4" x14ac:dyDescent="0.35">
      <c r="A55" s="23"/>
      <c r="B55" s="23"/>
      <c r="C55" s="23"/>
      <c r="D55" s="24"/>
    </row>
    <row r="56" spans="1:4" x14ac:dyDescent="0.35">
      <c r="A56" s="25" t="s">
        <v>42</v>
      </c>
      <c r="B56" s="26"/>
      <c r="C56" s="25" t="s">
        <v>41</v>
      </c>
      <c r="D56" s="29"/>
    </row>
  </sheetData>
  <sheetProtection algorithmName="SHA-512" hashValue="M2YEGJsG7B2PE5Hng8cTN87+omyACS9oXwQ2ZEE00jzVsixevqhododDfa1wfii9AfeEeqdP0zxrHPN6hz1Cxw==" saltValue="d7vAdqrdH39JslgV3jwl6w==" spinCount="100000" sheet="1" objects="1" scenarios="1"/>
  <mergeCells count="12">
    <mergeCell ref="A1:F2"/>
    <mergeCell ref="A7:F7"/>
    <mergeCell ref="A12:F12"/>
    <mergeCell ref="A10:C10"/>
    <mergeCell ref="A25:F25"/>
    <mergeCell ref="A23:C23"/>
    <mergeCell ref="A46:C48"/>
    <mergeCell ref="A28:C28"/>
    <mergeCell ref="A30:F30"/>
    <mergeCell ref="A33:C33"/>
    <mergeCell ref="A35:F35"/>
    <mergeCell ref="A41:C4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39f91ef-2fb7-4cea-8cc3-e2e8bf4d2fa7">Live</eDocs_FileStatus>
    <TaxCatchAll xmlns="339f91ef-2fb7-4cea-8cc3-e2e8bf4d2fa7">
      <Value>4</Value>
      <Value>3</Value>
      <Value>2</Value>
      <Value>1</Value>
    </TaxCatchAll>
    <eDocs_eFileName xmlns="339f91ef-2fb7-4cea-8cc3-e2e8bf4d2fa7">HOU072-007-2021</eDocs_eFileName>
    <mbbd3fafa5ab4e5eb8a6a5e099cef439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h1f8bb4843d6459a8b809123185593c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072</TermName>
          <TermId xmlns="http://schemas.microsoft.com/office/infopath/2007/PartnerControls">cfc9eb0f-dc8e-47fe-91d0-b8948e79b10d</TermId>
        </TermInfo>
      </Terms>
    </h1f8bb4843d6459a8b809123185593c7>
    <fbaa881fc4ae443f9fdafbdd527793df xmlns="339f91ef-2fb7-4cea-8cc3-e2e8bf4d2fa7">
      <Terms xmlns="http://schemas.microsoft.com/office/infopath/2007/PartnerControls"/>
    </fbaa881fc4ae443f9fdafbdd527793df>
    <_vti_ItemDeclaredRecord xmlns="339f91ef-2fb7-4cea-8cc3-e2e8bf4d2fa7" xsi:nil="true"/>
    <m02c691f3efa402dab5cbaa8c240a9e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nb1b8a72855341e18dd75ce464e281f2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ADD0BD579D56784A80775D78761884C3" ma:contentTypeVersion="1207" ma:contentTypeDescription="" ma:contentTypeScope="" ma:versionID="70f012072e16794a34f409d41bcdff8a">
  <xsd:schema xmlns:xsd="http://www.w3.org/2001/XMLSchema" xmlns:xs="http://www.w3.org/2001/XMLSchema" xmlns:p="http://schemas.microsoft.com/office/2006/metadata/properties" xmlns:ns2="339f91ef-2fb7-4cea-8cc3-e2e8bf4d2fa7" targetNamespace="http://schemas.microsoft.com/office/2006/metadata/properties" ma:root="true" ma:fieldsID="f2bd1b78ef39102caa6004fc677866e7" ns2:_="">
    <xsd:import namespace="339f91ef-2fb7-4cea-8cc3-e2e8bf4d2fa7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f91ef-2fb7-4cea-8cc3-e2e8bf4d2fa7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f10d413-9d59-4653-8a1b-23c98125148c}" ma:internalName="TaxCatchAll" ma:showField="CatchAllData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f10d413-9d59-4653-8a1b-23c98125148c}" ma:internalName="TaxCatchAllLabel" ma:readOnly="true" ma:showField="CatchAllDataLabel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72|cfc9eb0f-dc8e-47fe-91d0-b8948e79b10d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31332C-6DAB-40A8-A70B-BD33C2F2A65A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39f91ef-2fb7-4cea-8cc3-e2e8bf4d2f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B32169-B63A-4DBB-AAC9-0D1B25C8EB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E9F515-8E28-434A-83E4-656FC9035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f91ef-2fb7-4cea-8cc3-e2e8bf4d2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Minogue - (DECLG)</dc:creator>
  <cp:lastModifiedBy>Peter Kearney (Housing)</cp:lastModifiedBy>
  <cp:lastPrinted>2019-01-29T08:42:21Z</cp:lastPrinted>
  <dcterms:created xsi:type="dcterms:W3CDTF">2019-01-08T09:38:39Z</dcterms:created>
  <dcterms:modified xsi:type="dcterms:W3CDTF">2026-07-08T13:58:02Z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0x0101000BC94875665D404BB1351B53C41FD2C0|151133126</vt:lpwstr>
  </property>
  <property fmtid="{D5CDD505-2E9C-101B-9397-08002B2CF9AE}" pid="3" name="ContentTypeId">
    <vt:lpwstr>0x0101000BC94875665D404BB1351B53C41FD2C000ADD0BD579D56784A80775D78761884C3</vt:lpwstr>
  </property>
  <property fmtid="{D5CDD505-2E9C-101B-9397-08002B2CF9AE}" pid="4" name="eDocs_Year">
    <vt:lpwstr>2;#2019|f85df9cd-0f6d-4155-bbd7-ff49d91ec728</vt:lpwstr>
  </property>
  <property fmtid="{D5CDD505-2E9C-101B-9397-08002B2CF9AE}" pid="5" name="eDocs_FileTopics">
    <vt:lpwstr>3;#Undefined|44889b14-ad57-4623-a322-9e5733f867eb</vt:lpwstr>
  </property>
  <property fmtid="{D5CDD505-2E9C-101B-9397-08002B2CF9AE}" pid="6" name="ItemRetentionFormula">
    <vt:lpwstr/>
  </property>
  <property fmtid="{D5CDD505-2E9C-101B-9397-08002B2CF9AE}" pid="7" name="_docset_NoMedatataSyncRequired">
    <vt:lpwstr>False</vt:lpwstr>
  </property>
  <property fmtid="{D5CDD505-2E9C-101B-9397-08002B2CF9AE}" pid="8" name="eDocs_DocumentTopics">
    <vt:lpwstr/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_dlc_LastRun">
    <vt:lpwstr>05/18/2019 23:04:51</vt:lpwstr>
  </property>
  <property fmtid="{D5CDD505-2E9C-101B-9397-08002B2CF9AE}" pid="11" name="_dlc_ItemStageId">
    <vt:lpwstr>1</vt:lpwstr>
  </property>
  <property fmtid="{D5CDD505-2E9C-101B-9397-08002B2CF9AE}" pid="12" name="eDocs_OldRefNumber">
    <vt:lpwstr>HSHHOM015-011-2019</vt:lpwstr>
  </property>
  <property fmtid="{D5CDD505-2E9C-101B-9397-08002B2CF9AE}" pid="13" name="eDocs_SecurityClassificationTaxHTField0">
    <vt:lpwstr/>
  </property>
  <property fmtid="{D5CDD505-2E9C-101B-9397-08002B2CF9AE}" pid="14" name="eDocs_SeriesSubSeries">
    <vt:lpwstr>13;#072|cfc9eb0f-dc8e-47fe-91d0-b8948e79b10d</vt:lpwstr>
  </property>
  <property fmtid="{D5CDD505-2E9C-101B-9397-08002B2CF9AE}" pid="15" name="eDocs_Series">
    <vt:lpwstr>1;#072|cfc9eb0f-dc8e-47fe-91d0-b8948e79b10d</vt:lpwstr>
  </property>
  <property fmtid="{D5CDD505-2E9C-101B-9397-08002B2CF9AE}" pid="16" name="ge25f6a3ef6f42d4865685f2a74bf8c7">
    <vt:lpwstr/>
  </property>
  <property fmtid="{D5CDD505-2E9C-101B-9397-08002B2CF9AE}" pid="17" name="eDocs_RetentionPeriodTerm">
    <vt:lpwstr/>
  </property>
</Properties>
</file>