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110" windowWidth="27555" windowHeight="5655"/>
  </bookViews>
  <sheets>
    <sheet name="Sheet1" sheetId="1" r:id="rId1"/>
  </sheets>
  <calcPr calcId="145621"/>
</workbook>
</file>

<file path=xl/calcChain.xml><?xml version="1.0" encoding="utf-8"?>
<calcChain xmlns="http://schemas.openxmlformats.org/spreadsheetml/2006/main">
  <c r="F36" i="1" l="1"/>
  <c r="E36" i="1"/>
  <c r="D36" i="1"/>
  <c r="D56" i="1" l="1"/>
  <c r="E56" i="1"/>
  <c r="F56" i="1"/>
  <c r="D48" i="1"/>
  <c r="E48" i="1"/>
  <c r="F48" i="1"/>
  <c r="E21" i="1"/>
  <c r="F21" i="1"/>
  <c r="D42" i="1"/>
  <c r="E42" i="1"/>
  <c r="F42" i="1"/>
  <c r="D21" i="1"/>
  <c r="F59" i="1" l="1"/>
  <c r="E59" i="1"/>
  <c r="D59" i="1"/>
</calcChain>
</file>

<file path=xl/sharedStrings.xml><?xml version="1.0" encoding="utf-8"?>
<sst xmlns="http://schemas.openxmlformats.org/spreadsheetml/2006/main" count="126" uniqueCount="48">
  <si>
    <t>Financial Report</t>
  </si>
  <si>
    <t>Category 1 - Homeless Prevention, Tenancy Sustainment and Resettlement Supports</t>
  </si>
  <si>
    <t>Local Authority</t>
  </si>
  <si>
    <t>Project Name</t>
  </si>
  <si>
    <t>Service Provider</t>
  </si>
  <si>
    <t>SUB TOTALS</t>
  </si>
  <si>
    <t>Category 2 - Emergency Accommodation</t>
  </si>
  <si>
    <t>Category 3 - Long-Term Supported Accommodation</t>
  </si>
  <si>
    <t>SUBTOTALS</t>
  </si>
  <si>
    <t>Category 4 - Day Services</t>
  </si>
  <si>
    <t>Category 5 - Housing Authority Homeless Services Provision including Administration</t>
  </si>
  <si>
    <t>Director of Finance</t>
  </si>
  <si>
    <t>Date</t>
  </si>
  <si>
    <t>Director of Housing</t>
  </si>
  <si>
    <t>Initial 2017 Expenditure Estimate</t>
  </si>
  <si>
    <t>DHPCLG/ Westmeath County Council Protocol Agreement - Financial Report 2017</t>
  </si>
  <si>
    <t xml:space="preserve">Laois </t>
  </si>
  <si>
    <t>Regional Settlement Service</t>
  </si>
  <si>
    <t xml:space="preserve">Midlands Simon Community </t>
  </si>
  <si>
    <t xml:space="preserve">Offaly </t>
  </si>
  <si>
    <t>Westmeath</t>
  </si>
  <si>
    <t xml:space="preserve">Longford </t>
  </si>
  <si>
    <t xml:space="preserve">Private Rented Deposits </t>
  </si>
  <si>
    <t xml:space="preserve">Laois County Council </t>
  </si>
  <si>
    <t xml:space="preserve">Offaly County Council </t>
  </si>
  <si>
    <t xml:space="preserve">Westmeath County Council </t>
  </si>
  <si>
    <t xml:space="preserve">Longford County Council </t>
  </si>
  <si>
    <t xml:space="preserve">Housing First Initiative </t>
  </si>
  <si>
    <t xml:space="preserve">Westmeath </t>
  </si>
  <si>
    <t xml:space="preserve">Teach Fáilte </t>
  </si>
  <si>
    <t>TEAM Ltd.(Temporary Emergency Accommodation Mullingar)</t>
  </si>
  <si>
    <t>Athlone EAS (Emergency Accomodation Service)</t>
  </si>
  <si>
    <t>Tullamore EAS (Emergency Accommodation Service)</t>
  </si>
  <si>
    <t xml:space="preserve">Bethany House Hostel </t>
  </si>
  <si>
    <t xml:space="preserve">Society of St. Vincent de Paul </t>
  </si>
  <si>
    <t xml:space="preserve">St. Martha's Hostel </t>
  </si>
  <si>
    <t>PEA</t>
  </si>
  <si>
    <t>Westmeath County Council</t>
  </si>
  <si>
    <t xml:space="preserve">Laois Housing Supports </t>
  </si>
  <si>
    <t xml:space="preserve">Regional Homeless Administration </t>
  </si>
  <si>
    <t xml:space="preserve">Homeless Action Team Support </t>
  </si>
  <si>
    <t xml:space="preserve">Review of Homeless Action Teams </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</si>
  <si>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</si>
  <si>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Revised Expenditure Estimate 
(if applicable)</t>
  </si>
  <si>
    <t>Winter Initiative 2017</t>
  </si>
  <si>
    <t>Midlands Simon Community</t>
  </si>
  <si>
    <t>Year ending 31 December 2017</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</si>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</sst>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44" formatCode="_-&quot;€&quot;* #,##0.00_-;\-&quot;€&quot;* #,##0.00_-;_-&quot;€&quot;* &quot;-&quot;??_-;_-@_-"/>
    <numFmt numFmtId="164" formatCode="&quot;€&quot;#,##0"/>
  </numFmts>
  <fonts count="7" x14ac:knownFonts="1">
    <font>
      <sz val="11"/>
      <color theme="1"/>
      <name val="Calibri"/>
      <family val="2"/>
      <scheme val="minor"/>
    </font>
    <font>
      <sz val="11"/>
      <color theme="1"/>
      <name val="Calibri"/>
      <family val="2"/>
      <scheme val="minor"/>
    </font>
    <font>
      <b/>
      <sz val="18"/>
      <name val="Verdana"/>
      <family val="2"/>
    </font>
    <font>
      <sz val="10"/>
      <name val="Verdana"/>
      <family val="2"/>
    </font>
    <font>
      <b/>
      <sz val="10"/>
      <name val="Verdana"/>
      <family val="2"/>
    </font>
    <font>
      <b/>
      <sz val="10"/>
      <color theme="1"/>
      <name val="Verdana"/>
      <family val="2"/>
    </font>
    <font>
      <sz val="10"/>
      <color theme="1"/>
      <name val="Verdana"/>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3" fillId="0" borderId="0" xfId="0" applyFont="1" applyFill="1" applyAlignment="1">
      <alignment wrapText="1"/>
    </xf>
    <xf numFmtId="164" fontId="3" fillId="0" borderId="0" xfId="0" applyNumberFormat="1" applyFont="1" applyFill="1" applyAlignment="1">
      <alignment horizontal="center"/>
    </xf>
    <xf numFmtId="0" fontId="3" fillId="0" borderId="0" xfId="0" applyFont="1" applyFill="1" applyAlignment="1">
      <alignment horizontal="center"/>
    </xf>
    <xf numFmtId="0" fontId="3" fillId="0" borderId="0" xfId="0" applyFont="1" applyFill="1"/>
    <xf numFmtId="0" fontId="4" fillId="0" borderId="0" xfId="0" applyFont="1" applyFill="1"/>
    <xf numFmtId="0" fontId="4" fillId="0" borderId="1" xfId="0" applyFont="1" applyFill="1" applyBorder="1" applyAlignment="1">
      <alignment wrapText="1"/>
    </xf>
    <xf numFmtId="164"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164" fontId="4" fillId="0" borderId="2" xfId="0" applyNumberFormat="1" applyFont="1" applyFill="1" applyBorder="1" applyAlignment="1">
      <alignment horizontal="center"/>
    </xf>
    <xf numFmtId="0" fontId="3" fillId="0" borderId="0" xfId="0" applyFont="1" applyFill="1" applyBorder="1"/>
    <xf numFmtId="0" fontId="4" fillId="0" borderId="0" xfId="0" applyFont="1" applyFill="1" applyBorder="1" applyAlignment="1">
      <alignment horizontal="right"/>
    </xf>
    <xf numFmtId="164" fontId="3" fillId="0" borderId="0" xfId="0" applyNumberFormat="1" applyFont="1" applyFill="1" applyBorder="1" applyAlignment="1">
      <alignment horizontal="center"/>
    </xf>
    <xf numFmtId="6" fontId="3" fillId="0" borderId="0" xfId="0" applyNumberFormat="1" applyFont="1" applyFill="1" applyBorder="1" applyAlignment="1">
      <alignment horizontal="center"/>
    </xf>
    <xf numFmtId="0" fontId="3" fillId="0" borderId="0" xfId="0" applyFont="1" applyFill="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horizontal="center"/>
    </xf>
    <xf numFmtId="0" fontId="3" fillId="0" borderId="7" xfId="0" applyFont="1" applyFill="1" applyBorder="1" applyAlignment="1">
      <alignment horizontal="left" wrapText="1"/>
    </xf>
    <xf numFmtId="0" fontId="4" fillId="0" borderId="8" xfId="0" applyFont="1" applyFill="1" applyBorder="1" applyAlignment="1">
      <alignment horizontal="right" wrapText="1"/>
    </xf>
    <xf numFmtId="0" fontId="4" fillId="0" borderId="0" xfId="0" applyFont="1" applyFill="1" applyBorder="1" applyAlignment="1">
      <alignment horizontal="right" wrapText="1"/>
    </xf>
    <xf numFmtId="164" fontId="4" fillId="0" borderId="0" xfId="0" applyNumberFormat="1" applyFont="1" applyFill="1" applyBorder="1" applyAlignment="1">
      <alignment horizontal="center"/>
    </xf>
    <xf numFmtId="0" fontId="5" fillId="0" borderId="9" xfId="0" applyFont="1" applyBorder="1" applyAlignment="1">
      <alignment wrapText="1"/>
    </xf>
    <xf numFmtId="0" fontId="5" fillId="0" borderId="0" xfId="0" applyFont="1" applyAlignment="1">
      <alignment horizontal="right" wrapText="1"/>
    </xf>
    <xf numFmtId="0" fontId="5" fillId="0" borderId="0" xfId="0" applyFont="1" applyFill="1" applyBorder="1" applyAlignment="1">
      <alignment horizontal="right" wrapText="1"/>
    </xf>
    <xf numFmtId="164" fontId="4" fillId="0" borderId="1" xfId="0" applyNumberFormat="1" applyFont="1" applyFill="1" applyBorder="1" applyAlignment="1">
      <alignment horizontal="center"/>
    </xf>
    <xf numFmtId="164" fontId="3" fillId="0" borderId="4" xfId="1" applyNumberFormat="1" applyFont="1" applyFill="1" applyBorder="1" applyAlignment="1">
      <alignment horizontal="center"/>
    </xf>
    <xf numFmtId="164" fontId="3" fillId="0" borderId="2" xfId="1" applyNumberFormat="1" applyFont="1" applyFill="1" applyBorder="1" applyAlignment="1">
      <alignment horizontal="center"/>
    </xf>
    <xf numFmtId="164" fontId="3" fillId="0" borderId="9" xfId="0" applyNumberFormat="1" applyFont="1" applyFill="1" applyBorder="1" applyAlignment="1">
      <alignment horizontal="center"/>
    </xf>
    <xf numFmtId="0" fontId="3" fillId="0" borderId="9" xfId="0" applyFont="1" applyFill="1" applyBorder="1"/>
    <xf numFmtId="0" fontId="3" fillId="0" borderId="2" xfId="0" applyNumberFormat="1" applyFont="1" applyFill="1" applyBorder="1" applyAlignment="1">
      <alignment horizontal="left" wrapText="1"/>
    </xf>
    <xf numFmtId="0" fontId="3" fillId="0" borderId="3" xfId="0" applyNumberFormat="1" applyFont="1" applyFill="1" applyBorder="1" applyAlignment="1">
      <alignment horizontal="left" wrapText="1"/>
    </xf>
    <xf numFmtId="0" fontId="3" fillId="0" borderId="5" xfId="0" applyNumberFormat="1" applyFont="1" applyFill="1" applyBorder="1" applyAlignment="1">
      <alignment horizontal="left" wrapText="1"/>
    </xf>
    <xf numFmtId="0" fontId="3" fillId="0" borderId="7" xfId="0" applyNumberFormat="1" applyFont="1" applyFill="1" applyBorder="1" applyAlignment="1">
      <alignment horizontal="left" vertical="top" wrapText="1"/>
    </xf>
    <xf numFmtId="164" fontId="3" fillId="0" borderId="3" xfId="1" applyNumberFormat="1" applyFont="1" applyFill="1" applyBorder="1" applyAlignment="1">
      <alignment horizontal="center"/>
    </xf>
    <xf numFmtId="164" fontId="3" fillId="0" borderId="5" xfId="1" applyNumberFormat="1" applyFont="1" applyFill="1" applyBorder="1" applyAlignment="1">
      <alignment horizontal="center"/>
    </xf>
    <xf numFmtId="0" fontId="4" fillId="0" borderId="0" xfId="0" applyFont="1" applyFill="1" applyBorder="1" applyAlignment="1">
      <alignment wrapText="1"/>
    </xf>
    <xf numFmtId="0" fontId="5" fillId="0" borderId="0" xfId="0" applyFont="1" applyBorder="1" applyAlignment="1">
      <alignment wrapText="1"/>
    </xf>
    <xf numFmtId="0" fontId="4" fillId="0" borderId="13" xfId="0" applyFont="1" applyFill="1" applyBorder="1" applyAlignment="1">
      <alignment wrapText="1"/>
    </xf>
    <xf numFmtId="164" fontId="4" fillId="0" borderId="13" xfId="0" applyNumberFormat="1" applyFont="1" applyFill="1" applyBorder="1" applyAlignment="1">
      <alignment horizontal="center" wrapText="1"/>
    </xf>
    <xf numFmtId="164" fontId="3" fillId="0" borderId="4" xfId="1" applyNumberFormat="1" applyFont="1" applyFill="1" applyBorder="1" applyAlignment="1" applyProtection="1">
      <alignment horizontal="center"/>
      <protection locked="0"/>
    </xf>
    <xf numFmtId="164" fontId="3" fillId="0" borderId="2" xfId="1" applyNumberFormat="1" applyFont="1" applyFill="1" applyBorder="1" applyAlignment="1" applyProtection="1">
      <alignment horizontal="center"/>
      <protection locked="0"/>
    </xf>
    <xf numFmtId="164" fontId="3" fillId="0" borderId="2" xfId="1" applyNumberFormat="1" applyFont="1" applyFill="1" applyBorder="1" applyAlignment="1" applyProtection="1">
      <alignment horizontal="center" vertical="center"/>
      <protection locked="0"/>
    </xf>
    <xf numFmtId="6" fontId="6" fillId="0" borderId="2" xfId="0" applyNumberFormat="1" applyFont="1" applyBorder="1" applyAlignment="1">
      <alignment horizontal="center" vertical="center"/>
    </xf>
    <xf numFmtId="0" fontId="3" fillId="0" borderId="0" xfId="0" applyFont="1" applyFill="1" applyBorder="1" applyAlignment="1">
      <alignment horizontal="left" wrapText="1"/>
    </xf>
    <xf numFmtId="0" fontId="4" fillId="0" borderId="10" xfId="0" applyFont="1" applyFill="1" applyBorder="1" applyAlignment="1">
      <alignment wrapText="1"/>
    </xf>
    <xf numFmtId="0" fontId="4" fillId="0" borderId="11" xfId="0" applyFont="1" applyFill="1" applyBorder="1" applyAlignment="1">
      <alignment wrapText="1"/>
    </xf>
    <xf numFmtId="0" fontId="4" fillId="0" borderId="12" xfId="0" applyFont="1" applyFill="1" applyBorder="1" applyAlignment="1">
      <alignment wrapText="1"/>
    </xf>
    <xf numFmtId="0" fontId="3" fillId="0" borderId="0" xfId="0" applyFont="1" applyFill="1" applyBorder="1" applyAlignment="1">
      <alignment horizontal="left" wrapText="1"/>
    </xf>
    <xf numFmtId="0" fontId="4" fillId="0" borderId="5" xfId="0" applyFont="1" applyFill="1" applyBorder="1" applyAlignment="1">
      <alignment horizontal="right" wrapText="1"/>
    </xf>
    <xf numFmtId="0" fontId="4" fillId="0" borderId="6" xfId="0" applyFont="1" applyFill="1" applyBorder="1" applyAlignment="1">
      <alignment horizontal="right" wrapText="1"/>
    </xf>
    <xf numFmtId="0" fontId="2" fillId="0" borderId="0" xfId="0" applyFont="1" applyFill="1" applyAlignment="1">
      <alignment horizontal="left" wrapText="1"/>
    </xf>
    <xf numFmtId="0" fontId="4" fillId="0" borderId="0" xfId="0" applyFont="1" applyFill="1" applyAlignment="1">
      <alignment horizontal="center"/>
    </xf>
    <xf numFmtId="0" fontId="4" fillId="0" borderId="5" xfId="0" applyFont="1" applyFill="1" applyBorder="1" applyAlignment="1">
      <alignment horizontal="right"/>
    </xf>
    <xf numFmtId="0" fontId="4" fillId="0" borderId="6" xfId="0" applyFont="1" applyFill="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zoomScaleNormal="100" workbookViewId="0">
      <selection activeCell="H30" sqref="H30"/>
    </sheetView>
  </sheetViews>
  <sheetFormatPr defaultColWidth="9.140625" defaultRowHeight="12.75" x14ac:dyDescent="0.2"/>
  <cols>
    <col min="1" max="1" width="26.85546875" style="1" customWidth="1"/>
    <col min="2" max="2" width="47.85546875" style="1" customWidth="1"/>
    <col min="3" max="3" width="28.42578125" style="1" customWidth="1"/>
    <col min="4" max="4" width="21.28515625" style="2" customWidth="1"/>
    <col min="5" max="5" width="21.28515625" style="3" customWidth="1"/>
    <col min="6" max="6" width="21.7109375" style="3" customWidth="1"/>
    <col min="7" max="16384" width="9.140625" style="4"/>
  </cols>
  <sheetData>
    <row r="1" spans="1:6" x14ac:dyDescent="0.2">
      <c r="A1" s="50" t="s">
        <v>0</v>
      </c>
      <c r="B1" s="50"/>
    </row>
    <row r="2" spans="1:6" x14ac:dyDescent="0.2">
      <c r="A2" s="50"/>
      <c r="B2" s="50"/>
    </row>
    <row r="4" spans="1:6" x14ac:dyDescent="0.2">
      <c r="A4" s="51" t="s">
        <v>15</v>
      </c>
      <c r="B4" s="51"/>
      <c r="C4" s="51"/>
      <c r="D4" s="51"/>
    </row>
    <row r="5" spans="1:6" x14ac:dyDescent="0.2">
      <c r="A5" s="51" t="s">
        <v>46</v>
      </c>
      <c r="B5" s="51"/>
      <c r="C5" s="51"/>
      <c r="D5" s="51"/>
      <c r="F5" s="4"/>
    </row>
    <row r="6" spans="1:6" ht="13.5" thickBot="1" x14ac:dyDescent="0.25">
      <c r="A6" s="5"/>
      <c r="B6" s="4"/>
      <c r="C6" s="4"/>
    </row>
    <row r="7" spans="1:6" ht="13.5" customHeight="1" thickBot="1" x14ac:dyDescent="0.25">
      <c r="A7" s="44" t="s">
        <v>1</v>
      </c>
      <c r="B7" s="45"/>
      <c r="C7" s="45"/>
      <c r="D7" s="45"/>
      <c r="E7" s="45"/>
      <c r="F7" s="46"/>
    </row>
    <row r="8" spans="1:6" ht="51.75" thickBot="1" x14ac:dyDescent="0.25">
      <c r="A8" s="6" t="s">
        <v>2</v>
      </c>
      <c r="B8" s="6" t="s">
        <v>3</v>
      </c>
      <c r="C8" s="6" t="s">
        <v>4</v>
      </c>
      <c r="D8" s="7" t="s">
        <v>14</v>
      </c>
      <c r="E8" s="7" t="s">
        <v>43</v>
      </c>
      <c r="F8" s="8" t="s">
        <v>47</v>
      </c>
    </row>
    <row r="9" spans="1:6" x14ac:dyDescent="0.2">
      <c r="A9" s="29" t="s">
        <v>16</v>
      </c>
      <c r="B9" s="30" t="s">
        <v>17</v>
      </c>
      <c r="C9" s="30" t="s">
        <v>18</v>
      </c>
      <c r="D9" s="25">
        <v>46250</v>
      </c>
      <c r="E9" s="39"/>
      <c r="F9" s="39">
        <v>46250</v>
      </c>
    </row>
    <row r="10" spans="1:6" x14ac:dyDescent="0.2">
      <c r="A10" s="29" t="s">
        <v>19</v>
      </c>
      <c r="B10" s="30" t="s">
        <v>17</v>
      </c>
      <c r="C10" s="30" t="s">
        <v>18</v>
      </c>
      <c r="D10" s="26">
        <v>46250</v>
      </c>
      <c r="E10" s="39"/>
      <c r="F10" s="39">
        <v>46250</v>
      </c>
    </row>
    <row r="11" spans="1:6" x14ac:dyDescent="0.2">
      <c r="A11" s="29" t="s">
        <v>20</v>
      </c>
      <c r="B11" s="30" t="s">
        <v>17</v>
      </c>
      <c r="C11" s="30" t="s">
        <v>18</v>
      </c>
      <c r="D11" s="26">
        <v>46250</v>
      </c>
      <c r="E11" s="39"/>
      <c r="F11" s="39">
        <v>46250</v>
      </c>
    </row>
    <row r="12" spans="1:6" x14ac:dyDescent="0.2">
      <c r="A12" s="29" t="s">
        <v>21</v>
      </c>
      <c r="B12" s="30" t="s">
        <v>17</v>
      </c>
      <c r="C12" s="30" t="s">
        <v>18</v>
      </c>
      <c r="D12" s="26">
        <v>46250</v>
      </c>
      <c r="E12" s="39"/>
      <c r="F12" s="39">
        <v>46250</v>
      </c>
    </row>
    <row r="13" spans="1:6" x14ac:dyDescent="0.2">
      <c r="A13" s="29" t="s">
        <v>16</v>
      </c>
      <c r="B13" s="30" t="s">
        <v>22</v>
      </c>
      <c r="C13" s="30" t="s">
        <v>23</v>
      </c>
      <c r="D13" s="26">
        <v>17000</v>
      </c>
      <c r="E13" s="39"/>
      <c r="F13" s="39">
        <v>16670</v>
      </c>
    </row>
    <row r="14" spans="1:6" x14ac:dyDescent="0.2">
      <c r="A14" s="29" t="s">
        <v>19</v>
      </c>
      <c r="B14" s="30" t="s">
        <v>22</v>
      </c>
      <c r="C14" s="30" t="s">
        <v>24</v>
      </c>
      <c r="D14" s="26">
        <v>8200</v>
      </c>
      <c r="E14" s="39"/>
      <c r="F14" s="39">
        <v>10803</v>
      </c>
    </row>
    <row r="15" spans="1:6" x14ac:dyDescent="0.2">
      <c r="A15" s="29" t="s">
        <v>20</v>
      </c>
      <c r="B15" s="30" t="s">
        <v>22</v>
      </c>
      <c r="C15" s="30" t="s">
        <v>25</v>
      </c>
      <c r="D15" s="26">
        <v>12000</v>
      </c>
      <c r="E15" s="39"/>
      <c r="F15" s="39">
        <v>4660</v>
      </c>
    </row>
    <row r="16" spans="1:6" x14ac:dyDescent="0.2">
      <c r="A16" s="29" t="s">
        <v>21</v>
      </c>
      <c r="B16" s="30" t="s">
        <v>22</v>
      </c>
      <c r="C16" s="30" t="s">
        <v>26</v>
      </c>
      <c r="D16" s="26">
        <v>6000</v>
      </c>
      <c r="E16" s="39"/>
      <c r="F16" s="39">
        <v>0</v>
      </c>
    </row>
    <row r="17" spans="1:6" x14ac:dyDescent="0.2">
      <c r="A17" s="29" t="s">
        <v>16</v>
      </c>
      <c r="B17" s="31" t="s">
        <v>27</v>
      </c>
      <c r="C17" s="31" t="s">
        <v>18</v>
      </c>
      <c r="D17" s="26">
        <v>32000</v>
      </c>
      <c r="E17" s="39"/>
      <c r="F17" s="39">
        <v>32000</v>
      </c>
    </row>
    <row r="18" spans="1:6" x14ac:dyDescent="0.2">
      <c r="A18" s="29" t="s">
        <v>19</v>
      </c>
      <c r="B18" s="31" t="s">
        <v>27</v>
      </c>
      <c r="C18" s="31" t="s">
        <v>18</v>
      </c>
      <c r="D18" s="26">
        <v>32000</v>
      </c>
      <c r="E18" s="40"/>
      <c r="F18" s="40">
        <v>32000</v>
      </c>
    </row>
    <row r="19" spans="1:6" x14ac:dyDescent="0.2">
      <c r="A19" s="29" t="s">
        <v>20</v>
      </c>
      <c r="B19" s="31" t="s">
        <v>27</v>
      </c>
      <c r="C19" s="31" t="s">
        <v>18</v>
      </c>
      <c r="D19" s="26">
        <v>32000</v>
      </c>
      <c r="E19" s="40"/>
      <c r="F19" s="40">
        <v>32000</v>
      </c>
    </row>
    <row r="20" spans="1:6" x14ac:dyDescent="0.2">
      <c r="A20" s="29" t="s">
        <v>21</v>
      </c>
      <c r="B20" s="31" t="s">
        <v>27</v>
      </c>
      <c r="C20" s="31" t="s">
        <v>18</v>
      </c>
      <c r="D20" s="26">
        <v>32000</v>
      </c>
      <c r="E20" s="40"/>
      <c r="F20" s="40">
        <v>32000</v>
      </c>
    </row>
    <row r="21" spans="1:6" x14ac:dyDescent="0.2">
      <c r="A21" s="52" t="s">
        <v>5</v>
      </c>
      <c r="B21" s="53"/>
      <c r="C21" s="53"/>
      <c r="D21" s="9">
        <f>SUM(D9:D20)</f>
        <v>356200</v>
      </c>
      <c r="E21" s="9">
        <f>SUM(E9:E20)</f>
        <v>0</v>
      </c>
      <c r="F21" s="9">
        <f>SUM(F9:F20)</f>
        <v>345133</v>
      </c>
    </row>
    <row r="22" spans="1:6" x14ac:dyDescent="0.2">
      <c r="A22" s="10"/>
      <c r="B22" s="11"/>
      <c r="C22" s="11"/>
      <c r="D22" s="12"/>
      <c r="E22" s="13"/>
      <c r="F22" s="13"/>
    </row>
    <row r="23" spans="1:6" ht="13.5" thickBot="1" x14ac:dyDescent="0.25">
      <c r="A23" s="4"/>
      <c r="B23" s="4"/>
      <c r="C23" s="4"/>
    </row>
    <row r="24" spans="1:6" ht="13.5" customHeight="1" thickBot="1" x14ac:dyDescent="0.25">
      <c r="A24" s="44" t="s">
        <v>6</v>
      </c>
      <c r="B24" s="45"/>
      <c r="C24" s="45"/>
      <c r="D24" s="45"/>
      <c r="E24" s="45"/>
      <c r="F24" s="46"/>
    </row>
    <row r="25" spans="1:6" ht="51.75" thickBot="1" x14ac:dyDescent="0.25">
      <c r="A25" s="37" t="s">
        <v>2</v>
      </c>
      <c r="B25" s="37" t="s">
        <v>3</v>
      </c>
      <c r="C25" s="37" t="s">
        <v>4</v>
      </c>
      <c r="D25" s="38" t="s">
        <v>14</v>
      </c>
      <c r="E25" s="38" t="s">
        <v>43</v>
      </c>
      <c r="F25" s="8" t="s">
        <v>47</v>
      </c>
    </row>
    <row r="26" spans="1:6" ht="38.25" x14ac:dyDescent="0.2">
      <c r="A26" s="31" t="s">
        <v>28</v>
      </c>
      <c r="B26" s="30" t="s">
        <v>29</v>
      </c>
      <c r="C26" s="30" t="s">
        <v>30</v>
      </c>
      <c r="D26" s="26">
        <v>125000</v>
      </c>
      <c r="E26" s="39"/>
      <c r="F26" s="39">
        <v>115000</v>
      </c>
    </row>
    <row r="27" spans="1:6" ht="25.5" x14ac:dyDescent="0.2">
      <c r="A27" s="31" t="s">
        <v>28</v>
      </c>
      <c r="B27" s="31" t="s">
        <v>31</v>
      </c>
      <c r="C27" s="31" t="s">
        <v>18</v>
      </c>
      <c r="D27" s="26">
        <v>105000</v>
      </c>
      <c r="E27" s="39"/>
      <c r="F27" s="39">
        <v>169288</v>
      </c>
    </row>
    <row r="28" spans="1:6" ht="25.5" x14ac:dyDescent="0.2">
      <c r="A28" s="31" t="s">
        <v>19</v>
      </c>
      <c r="B28" s="31" t="s">
        <v>32</v>
      </c>
      <c r="C28" s="31" t="s">
        <v>18</v>
      </c>
      <c r="D28" s="26">
        <v>105000</v>
      </c>
      <c r="E28" s="39"/>
      <c r="F28" s="39">
        <v>175830</v>
      </c>
    </row>
    <row r="29" spans="1:6" ht="25.5" x14ac:dyDescent="0.2">
      <c r="A29" s="31" t="s">
        <v>21</v>
      </c>
      <c r="B29" s="31" t="s">
        <v>33</v>
      </c>
      <c r="C29" s="31" t="s">
        <v>34</v>
      </c>
      <c r="D29" s="26">
        <v>125000</v>
      </c>
      <c r="E29" s="39"/>
      <c r="F29" s="39">
        <v>124500</v>
      </c>
    </row>
    <row r="30" spans="1:6" ht="25.5" x14ac:dyDescent="0.2">
      <c r="A30" s="31" t="s">
        <v>21</v>
      </c>
      <c r="B30" s="31" t="s">
        <v>35</v>
      </c>
      <c r="C30" s="31" t="s">
        <v>34</v>
      </c>
      <c r="D30" s="26">
        <v>105000</v>
      </c>
      <c r="E30" s="39"/>
      <c r="F30" s="39">
        <v>85000</v>
      </c>
    </row>
    <row r="31" spans="1:6" x14ac:dyDescent="0.2">
      <c r="A31" s="31" t="s">
        <v>16</v>
      </c>
      <c r="B31" s="31" t="s">
        <v>36</v>
      </c>
      <c r="C31" s="31" t="s">
        <v>23</v>
      </c>
      <c r="D31" s="26">
        <v>80000</v>
      </c>
      <c r="E31" s="39"/>
      <c r="F31" s="39">
        <v>136021</v>
      </c>
    </row>
    <row r="32" spans="1:6" x14ac:dyDescent="0.2">
      <c r="A32" s="31" t="s">
        <v>19</v>
      </c>
      <c r="B32" s="31" t="s">
        <v>36</v>
      </c>
      <c r="C32" s="31" t="s">
        <v>24</v>
      </c>
      <c r="D32" s="26">
        <v>235000</v>
      </c>
      <c r="E32" s="39"/>
      <c r="F32" s="39">
        <v>466718</v>
      </c>
    </row>
    <row r="33" spans="1:6" x14ac:dyDescent="0.2">
      <c r="A33" s="31" t="s">
        <v>28</v>
      </c>
      <c r="B33" s="31" t="s">
        <v>36</v>
      </c>
      <c r="C33" s="31" t="s">
        <v>37</v>
      </c>
      <c r="D33" s="26">
        <v>68000</v>
      </c>
      <c r="E33" s="39"/>
      <c r="F33" s="39">
        <v>81346</v>
      </c>
    </row>
    <row r="34" spans="1:6" x14ac:dyDescent="0.2">
      <c r="A34" s="31" t="s">
        <v>21</v>
      </c>
      <c r="B34" s="31" t="s">
        <v>36</v>
      </c>
      <c r="C34" s="31" t="s">
        <v>26</v>
      </c>
      <c r="D34" s="26">
        <v>4000</v>
      </c>
      <c r="E34" s="39"/>
      <c r="F34" s="39">
        <v>4270</v>
      </c>
    </row>
    <row r="35" spans="1:6" x14ac:dyDescent="0.2">
      <c r="A35" s="29" t="s">
        <v>28</v>
      </c>
      <c r="B35" s="29" t="s">
        <v>44</v>
      </c>
      <c r="C35" s="29" t="s">
        <v>45</v>
      </c>
      <c r="D35" s="42">
        <v>8200</v>
      </c>
      <c r="E35" s="41"/>
      <c r="F35" s="41">
        <v>8200</v>
      </c>
    </row>
    <row r="36" spans="1:6" x14ac:dyDescent="0.2">
      <c r="A36" s="52" t="s">
        <v>5</v>
      </c>
      <c r="B36" s="53"/>
      <c r="C36" s="53"/>
      <c r="D36" s="9">
        <f>SUM(D26:D35)</f>
        <v>960200</v>
      </c>
      <c r="E36" s="9">
        <f>SUM(E26:E35)</f>
        <v>0</v>
      </c>
      <c r="F36" s="9">
        <f>SUM(F26:F35)</f>
        <v>1366173</v>
      </c>
    </row>
    <row r="37" spans="1:6" x14ac:dyDescent="0.2">
      <c r="A37" s="14"/>
      <c r="B37" s="15"/>
      <c r="C37" s="15"/>
      <c r="D37" s="12"/>
      <c r="E37" s="13"/>
      <c r="F37" s="13"/>
    </row>
    <row r="38" spans="1:6" ht="13.5" thickBot="1" x14ac:dyDescent="0.25">
      <c r="A38" s="14"/>
      <c r="B38" s="43"/>
      <c r="C38" s="43"/>
    </row>
    <row r="39" spans="1:6" ht="13.5" customHeight="1" thickBot="1" x14ac:dyDescent="0.25">
      <c r="A39" s="44" t="s">
        <v>7</v>
      </c>
      <c r="B39" s="45"/>
      <c r="C39" s="45"/>
      <c r="D39" s="45"/>
      <c r="E39" s="45"/>
      <c r="F39" s="46"/>
    </row>
    <row r="40" spans="1:6" ht="51.75" thickBot="1" x14ac:dyDescent="0.25">
      <c r="A40" s="37" t="s">
        <v>2</v>
      </c>
      <c r="B40" s="37" t="s">
        <v>3</v>
      </c>
      <c r="C40" s="37" t="s">
        <v>4</v>
      </c>
      <c r="D40" s="38" t="s">
        <v>14</v>
      </c>
      <c r="E40" s="38" t="s">
        <v>43</v>
      </c>
      <c r="F40" s="8" t="s">
        <v>47</v>
      </c>
    </row>
    <row r="41" spans="1:6" x14ac:dyDescent="0.2">
      <c r="A41" s="32" t="s">
        <v>16</v>
      </c>
      <c r="B41" s="30" t="s">
        <v>38</v>
      </c>
      <c r="C41" s="30" t="s">
        <v>18</v>
      </c>
      <c r="D41" s="33">
        <v>5000</v>
      </c>
      <c r="E41" s="39"/>
      <c r="F41" s="39">
        <v>5000</v>
      </c>
    </row>
    <row r="42" spans="1:6" x14ac:dyDescent="0.2">
      <c r="A42" s="48" t="s">
        <v>8</v>
      </c>
      <c r="B42" s="49"/>
      <c r="C42" s="49"/>
      <c r="D42" s="9">
        <f>SUM(D41:D41)</f>
        <v>5000</v>
      </c>
      <c r="E42" s="9">
        <f>SUM(E41:E41)</f>
        <v>0</v>
      </c>
      <c r="F42" s="9">
        <f>SUM(F41:F41)</f>
        <v>5000</v>
      </c>
    </row>
    <row r="43" spans="1:6" x14ac:dyDescent="0.2">
      <c r="A43" s="14"/>
      <c r="B43" s="15"/>
      <c r="C43" s="15"/>
      <c r="D43" s="12"/>
      <c r="E43" s="13"/>
      <c r="F43" s="16"/>
    </row>
    <row r="44" spans="1:6" ht="13.5" thickBot="1" x14ac:dyDescent="0.25">
      <c r="A44" s="14"/>
      <c r="B44" s="14"/>
      <c r="C44" s="14"/>
    </row>
    <row r="45" spans="1:6" ht="13.5" customHeight="1" thickBot="1" x14ac:dyDescent="0.25">
      <c r="A45" s="44" t="s">
        <v>9</v>
      </c>
      <c r="B45" s="45"/>
      <c r="C45" s="45"/>
      <c r="D45" s="45"/>
      <c r="E45" s="45"/>
      <c r="F45" s="46"/>
    </row>
    <row r="46" spans="1:6" ht="51.75" thickBot="1" x14ac:dyDescent="0.25">
      <c r="A46" s="37" t="s">
        <v>2</v>
      </c>
      <c r="B46" s="37" t="s">
        <v>3</v>
      </c>
      <c r="C46" s="37" t="s">
        <v>4</v>
      </c>
      <c r="D46" s="38" t="s">
        <v>14</v>
      </c>
      <c r="E46" s="38" t="s">
        <v>43</v>
      </c>
      <c r="F46" s="8" t="s">
        <v>47</v>
      </c>
    </row>
    <row r="47" spans="1:6" x14ac:dyDescent="0.2">
      <c r="A47" s="17"/>
      <c r="B47" s="17"/>
      <c r="C47" s="17"/>
      <c r="D47" s="25"/>
      <c r="E47" s="39"/>
      <c r="F47" s="39"/>
    </row>
    <row r="48" spans="1:6" x14ac:dyDescent="0.2">
      <c r="A48" s="48" t="s">
        <v>8</v>
      </c>
      <c r="B48" s="49"/>
      <c r="C48" s="49"/>
      <c r="D48" s="9">
        <f>SUM(D47:D47)</f>
        <v>0</v>
      </c>
      <c r="E48" s="9">
        <f>SUM(E47:E47)</f>
        <v>0</v>
      </c>
      <c r="F48" s="9">
        <f>SUM(F47:F47)</f>
        <v>0</v>
      </c>
    </row>
    <row r="49" spans="1:6" x14ac:dyDescent="0.2">
      <c r="A49" s="14"/>
      <c r="B49" s="15"/>
      <c r="C49" s="15"/>
      <c r="D49" s="12"/>
      <c r="E49" s="13"/>
      <c r="F49" s="16"/>
    </row>
    <row r="50" spans="1:6" ht="13.5" thickBot="1" x14ac:dyDescent="0.25">
      <c r="A50" s="14"/>
      <c r="B50" s="14"/>
      <c r="C50" s="14"/>
    </row>
    <row r="51" spans="1:6" ht="13.5" customHeight="1" thickBot="1" x14ac:dyDescent="0.25">
      <c r="A51" s="44" t="s">
        <v>10</v>
      </c>
      <c r="B51" s="45"/>
      <c r="C51" s="45"/>
      <c r="D51" s="45"/>
      <c r="E51" s="45"/>
      <c r="F51" s="46"/>
    </row>
    <row r="52" spans="1:6" ht="51.75" thickBot="1" x14ac:dyDescent="0.25">
      <c r="A52" s="37" t="s">
        <v>2</v>
      </c>
      <c r="B52" s="37" t="s">
        <v>3</v>
      </c>
      <c r="C52" s="37" t="s">
        <v>4</v>
      </c>
      <c r="D52" s="38" t="s">
        <v>14</v>
      </c>
      <c r="E52" s="38" t="s">
        <v>43</v>
      </c>
      <c r="F52" s="8" t="s">
        <v>47</v>
      </c>
    </row>
    <row r="53" spans="1:6" x14ac:dyDescent="0.2">
      <c r="A53" s="29" t="s">
        <v>28</v>
      </c>
      <c r="B53" s="29" t="s">
        <v>39</v>
      </c>
      <c r="C53" s="29" t="s">
        <v>25</v>
      </c>
      <c r="D53" s="34">
        <v>10000</v>
      </c>
      <c r="E53" s="40"/>
      <c r="F53" s="40">
        <v>14000</v>
      </c>
    </row>
    <row r="54" spans="1:6" x14ac:dyDescent="0.2">
      <c r="A54" s="29" t="s">
        <v>28</v>
      </c>
      <c r="B54" s="29" t="s">
        <v>40</v>
      </c>
      <c r="C54" s="29" t="s">
        <v>25</v>
      </c>
      <c r="D54" s="34">
        <v>6000</v>
      </c>
      <c r="E54" s="40"/>
      <c r="F54" s="40">
        <v>6000</v>
      </c>
    </row>
    <row r="55" spans="1:6" x14ac:dyDescent="0.2">
      <c r="A55" s="29" t="s">
        <v>28</v>
      </c>
      <c r="B55" s="29" t="s">
        <v>41</v>
      </c>
      <c r="C55" s="29" t="s">
        <v>25</v>
      </c>
      <c r="D55" s="34">
        <v>10000</v>
      </c>
      <c r="E55" s="40"/>
      <c r="F55" s="40">
        <v>10000</v>
      </c>
    </row>
    <row r="56" spans="1:6" x14ac:dyDescent="0.2">
      <c r="A56" s="48" t="s">
        <v>8</v>
      </c>
      <c r="B56" s="49"/>
      <c r="C56" s="49"/>
      <c r="D56" s="9">
        <f>SUM(D53:D55)</f>
        <v>26000</v>
      </c>
      <c r="E56" s="9">
        <f>SUM(E53:E55)</f>
        <v>0</v>
      </c>
      <c r="F56" s="9">
        <f>SUM(F53:F55)</f>
        <v>30000</v>
      </c>
    </row>
    <row r="57" spans="1:6" x14ac:dyDescent="0.2">
      <c r="A57" s="18"/>
      <c r="B57" s="18"/>
      <c r="C57" s="19"/>
      <c r="D57" s="20"/>
      <c r="E57" s="20"/>
      <c r="F57" s="20"/>
    </row>
    <row r="58" spans="1:6" ht="13.5" thickBot="1" x14ac:dyDescent="0.25">
      <c r="A58" s="19"/>
      <c r="B58" s="19"/>
      <c r="C58" s="19"/>
      <c r="D58" s="20"/>
      <c r="E58" s="20"/>
      <c r="F58" s="20"/>
    </row>
    <row r="59" spans="1:6" ht="13.5" thickBot="1" x14ac:dyDescent="0.25">
      <c r="A59" s="19"/>
      <c r="B59" s="19"/>
      <c r="C59" s="19"/>
      <c r="D59" s="24">
        <f>D21+D36+D42+D48+D56</f>
        <v>1347400</v>
      </c>
      <c r="E59" s="24">
        <f>E21+E36+E42+E48+E56</f>
        <v>0</v>
      </c>
      <c r="F59" s="24">
        <f>F21+F36+F42+F48+F56</f>
        <v>1746306</v>
      </c>
    </row>
    <row r="60" spans="1:6" x14ac:dyDescent="0.2">
      <c r="A60" s="19"/>
      <c r="B60" s="19"/>
      <c r="C60" s="19"/>
      <c r="D60" s="20"/>
      <c r="E60" s="20"/>
      <c r="F60" s="20"/>
    </row>
    <row r="61" spans="1:6" x14ac:dyDescent="0.2">
      <c r="A61" s="19"/>
      <c r="B61" s="19"/>
      <c r="C61" s="19"/>
      <c r="D61" s="20"/>
      <c r="E61" s="20"/>
      <c r="F61" s="20"/>
    </row>
    <row r="62" spans="1:6" ht="12.75" customHeight="1" x14ac:dyDescent="0.2">
      <c r="A62" s="47" t="s">
        <v>42</v>
      </c>
      <c r="B62" s="47"/>
      <c r="C62" s="47"/>
      <c r="D62" s="35"/>
      <c r="E62" s="20"/>
      <c r="F62" s="20"/>
    </row>
    <row r="63" spans="1:6" x14ac:dyDescent="0.2">
      <c r="A63" s="47"/>
      <c r="B63" s="47"/>
      <c r="C63" s="47"/>
      <c r="D63" s="35"/>
      <c r="E63" s="20"/>
      <c r="F63" s="20"/>
    </row>
    <row r="64" spans="1:6" x14ac:dyDescent="0.2">
      <c r="A64" s="47"/>
      <c r="B64" s="47"/>
      <c r="C64" s="47"/>
      <c r="D64" s="35"/>
      <c r="E64" s="20"/>
      <c r="F64" s="20"/>
    </row>
    <row r="65" spans="1:6" x14ac:dyDescent="0.2">
      <c r="A65" s="19"/>
      <c r="B65" s="19"/>
      <c r="C65" s="19"/>
      <c r="D65" s="20"/>
      <c r="E65" s="20"/>
      <c r="F65" s="20"/>
    </row>
    <row r="66" spans="1:6" x14ac:dyDescent="0.2">
      <c r="A66" s="14"/>
      <c r="B66" s="19"/>
      <c r="C66" s="19"/>
      <c r="D66" s="12"/>
      <c r="E66" s="4"/>
      <c r="F66" s="16"/>
    </row>
    <row r="68" spans="1:6" x14ac:dyDescent="0.2">
      <c r="A68" s="22" t="s">
        <v>11</v>
      </c>
      <c r="B68" s="21"/>
      <c r="C68" s="22" t="s">
        <v>12</v>
      </c>
      <c r="D68" s="27"/>
      <c r="E68" s="4"/>
      <c r="F68" s="4"/>
    </row>
    <row r="69" spans="1:6" x14ac:dyDescent="0.2">
      <c r="A69" s="22"/>
      <c r="B69" s="36"/>
      <c r="C69" s="22"/>
      <c r="D69" s="12"/>
      <c r="E69" s="4"/>
      <c r="F69" s="4"/>
    </row>
    <row r="72" spans="1:6" x14ac:dyDescent="0.2">
      <c r="A72" s="22" t="s">
        <v>13</v>
      </c>
      <c r="B72" s="21"/>
      <c r="C72" s="23" t="s">
        <v>12</v>
      </c>
      <c r="D72" s="28"/>
      <c r="E72" s="4"/>
      <c r="F72" s="4"/>
    </row>
    <row r="75" spans="1:6" x14ac:dyDescent="0.2">
      <c r="B75" s="4"/>
      <c r="C75" s="4"/>
      <c r="D75" s="4"/>
      <c r="E75" s="4"/>
      <c r="F75" s="4"/>
    </row>
    <row r="76" spans="1:6" x14ac:dyDescent="0.2">
      <c r="B76" s="4"/>
      <c r="C76" s="4"/>
      <c r="D76" s="4"/>
      <c r="E76" s="4"/>
      <c r="F76" s="4"/>
    </row>
    <row r="77" spans="1:6" x14ac:dyDescent="0.2">
      <c r="A77" s="4"/>
      <c r="B77" s="4"/>
      <c r="C77" s="4"/>
      <c r="D77" s="4"/>
      <c r="E77" s="4"/>
      <c r="F77" s="4"/>
    </row>
    <row r="78" spans="1:6" x14ac:dyDescent="0.2">
      <c r="A78" s="4"/>
      <c r="B78" s="4"/>
      <c r="C78" s="4"/>
      <c r="D78" s="4"/>
      <c r="E78" s="4"/>
      <c r="F78" s="4"/>
    </row>
    <row r="79" spans="1:6" x14ac:dyDescent="0.2">
      <c r="A79" s="4"/>
      <c r="B79" s="4"/>
      <c r="C79" s="4"/>
      <c r="D79" s="4"/>
      <c r="E79" s="4"/>
      <c r="F79" s="4"/>
    </row>
    <row r="80" spans="1:6" x14ac:dyDescent="0.2">
      <c r="A80" s="4"/>
      <c r="B80" s="4"/>
      <c r="C80" s="4"/>
      <c r="D80" s="4"/>
      <c r="E80" s="4"/>
      <c r="F80" s="4"/>
    </row>
    <row r="81" spans="1:6" x14ac:dyDescent="0.2">
      <c r="A81" s="4"/>
      <c r="B81" s="4"/>
      <c r="C81" s="4"/>
      <c r="D81" s="4"/>
      <c r="E81" s="4"/>
      <c r="F81" s="4"/>
    </row>
    <row r="82" spans="1:6" x14ac:dyDescent="0.2">
      <c r="A82" s="4"/>
      <c r="B82" s="4"/>
      <c r="C82" s="4"/>
      <c r="D82" s="4"/>
      <c r="E82" s="4"/>
      <c r="F82" s="4"/>
    </row>
    <row r="83" spans="1:6" x14ac:dyDescent="0.2">
      <c r="A83" s="4"/>
      <c r="B83" s="4"/>
      <c r="C83" s="4"/>
      <c r="D83" s="4"/>
      <c r="E83" s="4"/>
      <c r="F83" s="4"/>
    </row>
    <row r="84" spans="1:6" x14ac:dyDescent="0.2">
      <c r="A84" s="4"/>
      <c r="B84" s="4"/>
      <c r="C84" s="4"/>
      <c r="D84" s="4"/>
      <c r="E84" s="4"/>
      <c r="F84" s="4"/>
    </row>
  </sheetData>
  <sheetProtection password="CB47" sheet="1" objects="1" scenarios="1"/>
  <protectedRanges>
    <protectedRange sqref="E53:F55" name="Range5"/>
    <protectedRange sqref="E41:F41" name="Range3"/>
    <protectedRange sqref="E9:F20" name="Range1"/>
    <protectedRange sqref="E26:F35" name="Range2"/>
    <protectedRange sqref="E47:F47" name="Range4"/>
  </protectedRanges>
  <mergeCells count="14">
    <mergeCell ref="A45:F45"/>
    <mergeCell ref="A51:F51"/>
    <mergeCell ref="A62:C64"/>
    <mergeCell ref="A56:C56"/>
    <mergeCell ref="A1:B2"/>
    <mergeCell ref="A4:D4"/>
    <mergeCell ref="A21:C21"/>
    <mergeCell ref="A36:C36"/>
    <mergeCell ref="A42:C42"/>
    <mergeCell ref="A48:C48"/>
    <mergeCell ref="A7:F7"/>
    <mergeCell ref="A24:F24"/>
    <mergeCell ref="A39:F39"/>
    <mergeCell ref="A5:D5"/>
  </mergeCells>
  <pageMargins left="0.7" right="0.7" top="0.75" bottom="0.75" header="0.3" footer="0.3"/>
  <pageSetup paperSize="8" orientation="landscape"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Department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Ryan</dc:creator>
  <cp:lastModifiedBy>Patricia Higgins - (DECLG)</cp:lastModifiedBy>
  <cp:lastPrinted>2017-12-06T12:13:19Z</cp:lastPrinted>
  <dcterms:created xsi:type="dcterms:W3CDTF">2016-05-19T10:48:36Z</dcterms:created>
  <dcterms:modified xsi:type="dcterms:W3CDTF">2018-01-18T14:15:35Z</dcterms:modified>
</cp:coreProperties>
</file>