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2C233C6-B05F-4D7D-AD28-3706A16BB028}"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1" l="1"/>
  <c r="E80" i="1"/>
  <c r="D80" i="1"/>
  <c r="F74" i="1"/>
  <c r="E74" i="1"/>
  <c r="F60" i="1"/>
  <c r="E60" i="1"/>
  <c r="D55" i="1"/>
  <c r="F50" i="1"/>
  <c r="E50" i="1"/>
  <c r="D50" i="1"/>
  <c r="D42" i="1"/>
  <c r="F42" i="1"/>
  <c r="E42" i="1"/>
  <c r="F34" i="1"/>
  <c r="E34" i="1"/>
  <c r="D34" i="1"/>
  <c r="F23" i="1"/>
  <c r="E23" i="1"/>
  <c r="D23" i="1"/>
  <c r="F18" i="1"/>
  <c r="E18" i="1"/>
  <c r="D18" i="1"/>
  <c r="F29" i="1" l="1"/>
  <c r="F55" i="1"/>
  <c r="F65" i="1"/>
  <c r="F86" i="1" l="1"/>
  <c r="D60" i="1"/>
  <c r="D65" i="1"/>
  <c r="D74" i="1"/>
  <c r="E65" i="1" l="1"/>
  <c r="E55" i="1"/>
  <c r="D29" i="1" l="1"/>
  <c r="D86" i="1" s="1"/>
  <c r="E29" i="1" l="1"/>
  <c r="E86" i="1" s="1"/>
</calcChain>
</file>

<file path=xl/sharedStrings.xml><?xml version="1.0" encoding="utf-8"?>
<sst xmlns="http://schemas.openxmlformats.org/spreadsheetml/2006/main" count="178" uniqueCount="64">
  <si>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</si>
  <si>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</si>
  <si>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</si>
  <si>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</si>
  <si>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</si>
  <si>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</si>
  <si>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</si>
  <si>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</si>
  <si>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</si>
  <si>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</si>
  <si>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</si>
  <si>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</si>
  <si>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</si>
  <si>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</si>
  <si>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</si>
  <si>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</si>
  <si>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Tenancy Sustainment</t>
  </si>
  <si>
    <t>Outreach</t>
  </si>
  <si>
    <t>Homeless Prevention</t>
  </si>
  <si>
    <t>North West Simon</t>
  </si>
  <si>
    <t>St Vincent De Paul</t>
  </si>
  <si>
    <t>White Oaks</t>
  </si>
  <si>
    <t>Resettlement Supports</t>
  </si>
  <si>
    <t>Housing First</t>
  </si>
  <si>
    <t>Focus Ireland</t>
  </si>
  <si>
    <t>NW Simon</t>
  </si>
  <si>
    <t>Sligo Social Service Council CLG</t>
  </si>
  <si>
    <t>St Colmcille Hostel</t>
  </si>
  <si>
    <t>St Vincent de Paul</t>
  </si>
  <si>
    <t>Maryville Hostel</t>
  </si>
  <si>
    <t>Sligo Social Services</t>
  </si>
  <si>
    <t>Shalomar</t>
  </si>
  <si>
    <t>Finiskiln Housing Association</t>
  </si>
  <si>
    <t>Donegal County Council</t>
  </si>
  <si>
    <t>B&amp;B</t>
  </si>
  <si>
    <t>Various B &amp; B providers</t>
  </si>
  <si>
    <t>Leitrim County Council</t>
  </si>
  <si>
    <t>Sligo County Council</t>
  </si>
  <si>
    <t>Ballytivnan Hostel</t>
  </si>
  <si>
    <t>Outreach Services</t>
  </si>
  <si>
    <t>Homeless HAP Placefinder Service</t>
  </si>
  <si>
    <t>Regional Homeless Services Management</t>
  </si>
  <si>
    <t>I hereby certify that this statement of expenditure relates to the homeless services programme for the North West Region and that the delegated 'Section 10' Exchequer funding allocation is used for the sole purpose of expenditure incurred on this homeless services programme:</t>
  </si>
  <si>
    <t>Homeless Prevention Officer</t>
  </si>
  <si>
    <t>DHLGH / North West Protocol Agreement - Financial Report 2024</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</si>
  <si>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</si>
  <si>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</si>
  <si>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</si>
  <si>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</si>
  <si>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</si>
  <si>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Category 3 -  Supported Emergency Accommodation for Singles</t>
  </si>
  <si>
    <t xml:space="preserve">Category 4 -  Other Emergency Accommodation - Commerical Hotels and B&amp;Bs </t>
  </si>
  <si>
    <t>Category 4 -  Other Emergency Accommodation - Commerical Hotels and B&amp;Bs (Excluding Contracted Commercical Hotels and B&amp;BS)</t>
  </si>
  <si>
    <t>Category 4B -  Other Emergency Accommodation - Contracted Commerical Hotels and B&amp;Bs</t>
  </si>
  <si>
    <t>Winter Provision EA Singles/Couples</t>
  </si>
  <si>
    <t>Category 5 - Long-Term Supported Accommodation</t>
  </si>
  <si>
    <t>Category 6 - Day Services</t>
  </si>
  <si>
    <t>Category 7 - Housing Authority Homeless Services Provision including Administration</t>
  </si>
  <si>
    <t xml:space="preserve">Category 7A Housing Authority Prevention Services </t>
  </si>
  <si>
    <t xml:space="preserve">Category 7B Other Housing Authority Services including Administration </t>
  </si>
  <si>
    <t>Initial 2024 Expenditure Estimate</t>
  </si>
  <si>
    <t xml:space="preserve">Transitional Housing </t>
  </si>
  <si>
    <t>Ending December 31 2024</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</si>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</sst>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8"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6" fillId="0" borderId="6" xfId="0" applyNumberFormat="1" applyFont="1" applyBorder="1" applyAlignment="1">
      <alignment horizontal="center" vertical="center"/>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5" fillId="0" borderId="6" xfId="0" applyFont="1" applyBorder="1" applyAlignment="1">
      <alignment horizontal="left" vertical="center" wrapText="1"/>
    </xf>
    <xf numFmtId="164" fontId="5" fillId="0" borderId="7" xfId="1" applyNumberFormat="1" applyFont="1" applyFill="1" applyBorder="1" applyAlignment="1" applyProtection="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164" fontId="5" fillId="0" borderId="0" xfId="0" applyNumberFormat="1" applyFont="1" applyAlignment="1">
      <alignment wrapText="1"/>
    </xf>
    <xf numFmtId="164" fontId="3" fillId="0" borderId="7" xfId="0" applyNumberFormat="1" applyFont="1" applyBorder="1" applyAlignment="1">
      <alignment horizontal="center" vertical="center"/>
    </xf>
    <xf numFmtId="0" fontId="7" fillId="2" borderId="4" xfId="0" applyFont="1" applyFill="1" applyBorder="1" applyAlignment="1">
      <alignment horizontal="left" vertical="center" wrapText="1"/>
    </xf>
    <xf numFmtId="164" fontId="5" fillId="0" borderId="6"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7" xfId="0" applyFont="1" applyBorder="1" applyAlignment="1">
      <alignment horizontal="left" vertical="center" wrapText="1"/>
    </xf>
    <xf numFmtId="164" fontId="5" fillId="0" borderId="13"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14" xfId="0" applyFont="1" applyBorder="1" applyAlignment="1">
      <alignment horizontal="left" vertical="center" wrapText="1"/>
    </xf>
    <xf numFmtId="0" fontId="6" fillId="0" borderId="13" xfId="0" applyFont="1" applyBorder="1" applyAlignment="1">
      <alignment horizontal="left" vertical="center" wrapText="1"/>
    </xf>
    <xf numFmtId="0" fontId="5" fillId="0" borderId="15" xfId="0" applyFont="1" applyBorder="1" applyAlignment="1">
      <alignment horizontal="left" vertical="center" wrapText="1"/>
    </xf>
    <xf numFmtId="0" fontId="6" fillId="0" borderId="6" xfId="0" applyFont="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164" fontId="6" fillId="0" borderId="6" xfId="0" applyNumberFormat="1" applyFont="1" applyBorder="1" applyAlignment="1" applyProtection="1">
      <alignment horizontal="center" vertical="center" wrapText="1"/>
      <protection locked="0"/>
    </xf>
    <xf numFmtId="0" fontId="5" fillId="0" borderId="0" xfId="0" applyFont="1" applyAlignment="1" applyProtection="1">
      <alignment wrapText="1"/>
      <protection locked="0"/>
    </xf>
    <xf numFmtId="164" fontId="5" fillId="0" borderId="0" xfId="0" applyNumberFormat="1" applyFont="1" applyAlignment="1" applyProtection="1">
      <alignment horizontal="center"/>
      <protection locked="0"/>
    </xf>
    <xf numFmtId="0" fontId="3" fillId="0" borderId="11" xfId="0" applyFont="1" applyBorder="1" applyAlignment="1" applyProtection="1">
      <alignment wrapText="1"/>
      <protection locked="0"/>
    </xf>
    <xf numFmtId="0" fontId="3" fillId="0" borderId="0" xfId="0" applyFont="1" applyAlignment="1" applyProtection="1">
      <alignment horizontal="right" wrapText="1"/>
      <protection locked="0"/>
    </xf>
    <xf numFmtId="0" fontId="3" fillId="0" borderId="0" xfId="0" applyFont="1" applyAlignment="1" applyProtection="1">
      <alignment wrapText="1"/>
      <protection locked="0"/>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11" xfId="0" applyFont="1" applyBorder="1" applyAlignment="1" applyProtection="1">
      <alignment horizontal="right"/>
      <protection locked="0"/>
    </xf>
    <xf numFmtId="14" fontId="5" fillId="0" borderId="11" xfId="0" applyNumberFormat="1" applyFont="1" applyBorder="1" applyAlignment="1" applyProtection="1">
      <alignment horizontal="right"/>
      <protection locked="0"/>
    </xf>
    <xf numFmtId="0" fontId="5" fillId="0" borderId="11" xfId="0" applyFont="1" applyBorder="1" applyAlignment="1">
      <alignment vertical="center" wrapText="1"/>
    </xf>
    <xf numFmtId="0" fontId="5" fillId="0" borderId="16" xfId="0" applyFont="1" applyBorder="1" applyAlignment="1">
      <alignment vertical="center" wrapText="1"/>
    </xf>
    <xf numFmtId="0" fontId="5" fillId="0" borderId="7" xfId="0" applyFont="1" applyBorder="1" applyAlignment="1">
      <alignment vertical="center" wrapText="1"/>
    </xf>
    <xf numFmtId="164" fontId="3" fillId="0" borderId="0" xfId="0" applyNumberFormat="1" applyFont="1" applyAlignment="1" applyProtection="1">
      <alignment horizontal="center" vertical="center"/>
      <protection locked="0"/>
    </xf>
    <xf numFmtId="0" fontId="3" fillId="0" borderId="19" xfId="0" applyFont="1" applyBorder="1" applyAlignment="1">
      <alignment horizontal="right"/>
    </xf>
    <xf numFmtId="0" fontId="3" fillId="0" borderId="0" xfId="0" applyFont="1" applyAlignment="1">
      <alignment horizontal="left"/>
    </xf>
    <xf numFmtId="0" fontId="4" fillId="0" borderId="4" xfId="0" applyFont="1" applyBorder="1" applyAlignment="1" applyProtection="1">
      <alignment horizontal="center" vertical="center" wrapText="1"/>
      <protection locked="0"/>
    </xf>
    <xf numFmtId="164" fontId="6" fillId="0" borderId="7" xfId="0" applyNumberFormat="1" applyFont="1" applyBorder="1" applyAlignment="1" applyProtection="1">
      <alignment horizontal="center" vertical="center"/>
      <protection locked="0"/>
    </xf>
    <xf numFmtId="164" fontId="5" fillId="2" borderId="13" xfId="1" applyNumberFormat="1" applyFont="1" applyFill="1" applyBorder="1" applyAlignment="1">
      <alignment horizontal="center" vertical="center"/>
    </xf>
    <xf numFmtId="164" fontId="5" fillId="2" borderId="21" xfId="1" applyNumberFormat="1" applyFont="1" applyFill="1" applyBorder="1" applyAlignment="1">
      <alignment horizontal="center" vertical="center"/>
    </xf>
    <xf numFmtId="164" fontId="5" fillId="2" borderId="11" xfId="1" applyNumberFormat="1" applyFont="1" applyFill="1" applyBorder="1" applyAlignment="1">
      <alignment horizontal="center" vertic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8" xfId="0" applyFont="1" applyBorder="1" applyAlignment="1">
      <alignment horizontal="right"/>
    </xf>
    <xf numFmtId="0" fontId="3" fillId="0" borderId="9" xfId="0" applyFont="1" applyBorder="1" applyAlignment="1">
      <alignment horizontal="right"/>
    </xf>
    <xf numFmtId="0" fontId="3" fillId="0" borderId="10" xfId="0" applyFont="1" applyBorder="1" applyAlignment="1">
      <alignment horizontal="right"/>
    </xf>
    <xf numFmtId="0" fontId="4" fillId="3" borderId="4" xfId="0" applyFont="1" applyFill="1" applyBorder="1" applyAlignment="1">
      <alignment horizontal="left" vertical="center" wrapText="1"/>
    </xf>
    <xf numFmtId="0" fontId="2" fillId="0" borderId="0" xfId="0" applyFont="1"/>
    <xf numFmtId="0" fontId="3" fillId="0" borderId="0" xfId="0" applyFont="1" applyAlignment="1">
      <alignment horizontal="left"/>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7" xfId="0" applyFont="1" applyBorder="1" applyAlignment="1">
      <alignment horizontal="right" vertical="center"/>
    </xf>
    <xf numFmtId="0" fontId="5" fillId="0" borderId="0" xfId="0" applyFont="1" applyAlignment="1">
      <alignment horizontal="left"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7" xfId="0" applyFont="1" applyBorder="1" applyAlignment="1">
      <alignment horizontal="right"/>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0"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9"/>
  <sheetViews>
    <sheetView tabSelected="1" topLeftCell="A69" zoomScale="90" zoomScaleNormal="90" workbookViewId="0">
      <selection activeCell="G96" sqref="G96"/>
    </sheetView>
  </sheetViews>
  <sheetFormatPr defaultColWidth="9.1796875" defaultRowHeight="14.5" x14ac:dyDescent="0.35"/>
  <cols>
    <col min="1" max="1" width="40.54296875" customWidth="1"/>
    <col min="2" max="2" width="47.81640625" customWidth="1"/>
    <col min="3" max="3" width="38" customWidth="1"/>
    <col min="4" max="6" width="21.1796875" customWidth="1"/>
  </cols>
  <sheetData>
    <row r="1" spans="1:6" x14ac:dyDescent="0.35">
      <c r="A1" s="63" t="s">
        <v>0</v>
      </c>
      <c r="B1" s="63"/>
    </row>
    <row r="2" spans="1:6" x14ac:dyDescent="0.35">
      <c r="A2" s="63"/>
      <c r="B2" s="63"/>
    </row>
    <row r="4" spans="1:6" x14ac:dyDescent="0.35">
      <c r="A4" s="64" t="s">
        <v>44</v>
      </c>
      <c r="B4" s="64"/>
      <c r="C4" s="64"/>
      <c r="D4" s="64"/>
    </row>
    <row r="5" spans="1:6" ht="15" thickBot="1" x14ac:dyDescent="0.4">
      <c r="A5" s="50"/>
      <c r="B5" s="50" t="s">
        <v>62</v>
      </c>
      <c r="C5" s="50"/>
      <c r="D5" s="50"/>
    </row>
    <row r="6" spans="1:6" ht="15" thickBot="1" x14ac:dyDescent="0.4">
      <c r="A6" s="56" t="s">
        <v>1</v>
      </c>
      <c r="B6" s="57"/>
      <c r="C6" s="57"/>
      <c r="D6" s="57"/>
      <c r="E6" s="57"/>
      <c r="F6" s="58"/>
    </row>
    <row r="7" spans="1:6" ht="15" thickBot="1" x14ac:dyDescent="0.4">
      <c r="A7" s="62" t="s">
        <v>45</v>
      </c>
      <c r="B7" s="62"/>
      <c r="C7" s="62"/>
      <c r="D7" s="62"/>
      <c r="E7" s="62"/>
      <c r="F7" s="62"/>
    </row>
    <row r="8" spans="1:6" ht="54.5" thickBot="1" x14ac:dyDescent="0.4">
      <c r="A8" s="1" t="s">
        <v>2</v>
      </c>
      <c r="B8" s="22" t="s">
        <v>12</v>
      </c>
      <c r="C8" s="1" t="s">
        <v>4</v>
      </c>
      <c r="D8" s="2" t="s">
        <v>60</v>
      </c>
      <c r="E8" s="5" t="s">
        <v>5</v>
      </c>
      <c r="F8" s="51" t="s">
        <v>63</v>
      </c>
    </row>
    <row r="9" spans="1:6" x14ac:dyDescent="0.35">
      <c r="A9" s="41" t="s">
        <v>33</v>
      </c>
      <c r="B9" s="42" t="s">
        <v>16</v>
      </c>
      <c r="C9" s="42" t="s">
        <v>19</v>
      </c>
      <c r="D9" s="23">
        <v>52580</v>
      </c>
      <c r="E9" s="35">
        <v>8886</v>
      </c>
      <c r="F9" s="35">
        <v>8886</v>
      </c>
    </row>
    <row r="10" spans="1:6" x14ac:dyDescent="0.35">
      <c r="A10" s="41" t="s">
        <v>33</v>
      </c>
      <c r="B10" s="42" t="s">
        <v>17</v>
      </c>
      <c r="C10" s="42" t="s">
        <v>20</v>
      </c>
      <c r="D10" s="23">
        <v>84150</v>
      </c>
      <c r="E10" s="35">
        <v>86150</v>
      </c>
      <c r="F10" s="35">
        <v>86150</v>
      </c>
    </row>
    <row r="11" spans="1:6" x14ac:dyDescent="0.35">
      <c r="A11" s="41" t="s">
        <v>33</v>
      </c>
      <c r="B11" s="42" t="s">
        <v>18</v>
      </c>
      <c r="C11" s="42" t="s">
        <v>21</v>
      </c>
      <c r="D11" s="23">
        <v>29500</v>
      </c>
      <c r="E11" s="35">
        <v>30570</v>
      </c>
      <c r="F11" s="35">
        <v>30570</v>
      </c>
    </row>
    <row r="12" spans="1:6" x14ac:dyDescent="0.35">
      <c r="A12" s="45" t="s">
        <v>36</v>
      </c>
      <c r="B12" s="42" t="s">
        <v>16</v>
      </c>
      <c r="C12" s="46" t="s">
        <v>24</v>
      </c>
      <c r="D12" s="23">
        <v>60034.54</v>
      </c>
      <c r="E12" s="35">
        <v>61500</v>
      </c>
      <c r="F12" s="35">
        <v>61500</v>
      </c>
    </row>
    <row r="13" spans="1:6" x14ac:dyDescent="0.35">
      <c r="A13" s="45" t="s">
        <v>37</v>
      </c>
      <c r="B13" s="47" t="s">
        <v>22</v>
      </c>
      <c r="C13" s="46" t="s">
        <v>25</v>
      </c>
      <c r="D13" s="23">
        <v>30487</v>
      </c>
      <c r="E13" s="35">
        <v>7621.75</v>
      </c>
      <c r="F13" s="35">
        <v>7621.75</v>
      </c>
    </row>
    <row r="14" spans="1:6" x14ac:dyDescent="0.35">
      <c r="A14" s="41" t="s">
        <v>37</v>
      </c>
      <c r="B14" s="42" t="s">
        <v>22</v>
      </c>
      <c r="C14" s="42" t="s">
        <v>25</v>
      </c>
      <c r="D14" s="23">
        <v>25494</v>
      </c>
      <c r="E14" s="35">
        <v>6373.5</v>
      </c>
      <c r="F14" s="35">
        <v>6373.5</v>
      </c>
    </row>
    <row r="15" spans="1:6" x14ac:dyDescent="0.35">
      <c r="A15" s="41" t="s">
        <v>37</v>
      </c>
      <c r="B15" s="42" t="s">
        <v>16</v>
      </c>
      <c r="C15" s="42" t="s">
        <v>24</v>
      </c>
      <c r="D15" s="23">
        <v>45397</v>
      </c>
      <c r="E15" s="35"/>
      <c r="F15" s="35">
        <v>45397</v>
      </c>
    </row>
    <row r="16" spans="1:6" x14ac:dyDescent="0.35">
      <c r="A16" s="41" t="s">
        <v>37</v>
      </c>
      <c r="B16" s="42" t="s">
        <v>16</v>
      </c>
      <c r="C16" s="42" t="s">
        <v>24</v>
      </c>
      <c r="D16" s="23">
        <v>75955</v>
      </c>
      <c r="E16" s="35"/>
      <c r="F16" s="35">
        <v>75955</v>
      </c>
    </row>
    <row r="17" spans="1:6" x14ac:dyDescent="0.35">
      <c r="A17" s="41" t="s">
        <v>37</v>
      </c>
      <c r="B17" s="42" t="s">
        <v>22</v>
      </c>
      <c r="C17" s="42" t="s">
        <v>24</v>
      </c>
      <c r="D17" s="23">
        <v>61062</v>
      </c>
      <c r="E17" s="35">
        <v>67413.460000000006</v>
      </c>
      <c r="F17" s="35">
        <v>67413.460000000006</v>
      </c>
    </row>
    <row r="18" spans="1:6" x14ac:dyDescent="0.35">
      <c r="A18" s="59" t="s">
        <v>6</v>
      </c>
      <c r="B18" s="60"/>
      <c r="C18" s="61"/>
      <c r="D18" s="21">
        <f>SUM(D9:D17)</f>
        <v>464659.54000000004</v>
      </c>
      <c r="E18" s="21">
        <f>SUM(E9:E17)</f>
        <v>268514.71000000002</v>
      </c>
      <c r="F18" s="21">
        <f>SUM(F9:F17)</f>
        <v>389866.71</v>
      </c>
    </row>
    <row r="19" spans="1:6" ht="15" thickBot="1" x14ac:dyDescent="0.4">
      <c r="A19" s="8"/>
      <c r="B19" s="8"/>
      <c r="C19" s="8"/>
      <c r="D19" s="9"/>
      <c r="E19" s="48"/>
      <c r="F19" s="48"/>
    </row>
    <row r="20" spans="1:6" ht="15" thickBot="1" x14ac:dyDescent="0.4">
      <c r="A20" s="56" t="s">
        <v>46</v>
      </c>
      <c r="B20" s="57"/>
      <c r="C20" s="57"/>
      <c r="D20" s="57"/>
      <c r="E20" s="57"/>
      <c r="F20" s="58"/>
    </row>
    <row r="21" spans="1:6" ht="54.5" thickBot="1" x14ac:dyDescent="0.4">
      <c r="A21" s="1" t="s">
        <v>2</v>
      </c>
      <c r="B21" s="1" t="s">
        <v>13</v>
      </c>
      <c r="C21" s="1" t="s">
        <v>4</v>
      </c>
      <c r="D21" s="2" t="s">
        <v>60</v>
      </c>
      <c r="E21" s="5" t="s">
        <v>5</v>
      </c>
      <c r="F21" s="51" t="s">
        <v>63</v>
      </c>
    </row>
    <row r="22" spans="1:6" x14ac:dyDescent="0.35">
      <c r="A22" s="41" t="s">
        <v>37</v>
      </c>
      <c r="B22" s="42" t="s">
        <v>23</v>
      </c>
      <c r="C22" s="42" t="s">
        <v>26</v>
      </c>
      <c r="D22" s="27">
        <v>213959</v>
      </c>
      <c r="E22" s="35">
        <v>131246</v>
      </c>
      <c r="F22" s="35">
        <v>131246</v>
      </c>
    </row>
    <row r="23" spans="1:6" x14ac:dyDescent="0.35">
      <c r="A23" s="59" t="s">
        <v>6</v>
      </c>
      <c r="B23" s="60"/>
      <c r="C23" s="61"/>
      <c r="D23" s="21">
        <f>SUM(D22:D22)</f>
        <v>213959</v>
      </c>
      <c r="E23" s="21">
        <f>SUM(E22:E22)</f>
        <v>131246</v>
      </c>
      <c r="F23" s="21">
        <f>SUM(F22:F22)</f>
        <v>131246</v>
      </c>
    </row>
    <row r="24" spans="1:6" ht="15" thickBot="1" x14ac:dyDescent="0.4">
      <c r="A24" s="8"/>
      <c r="B24" s="8"/>
      <c r="C24" s="8"/>
      <c r="D24" s="9"/>
      <c r="E24" s="48"/>
      <c r="F24" s="48"/>
    </row>
    <row r="25" spans="1:6" ht="15" thickBot="1" x14ac:dyDescent="0.4">
      <c r="A25" s="62" t="s">
        <v>47</v>
      </c>
      <c r="B25" s="62"/>
      <c r="C25" s="62"/>
      <c r="D25" s="62"/>
      <c r="E25" s="62"/>
      <c r="F25" s="62"/>
    </row>
    <row r="26" spans="1:6" ht="15" thickBot="1" x14ac:dyDescent="0.4">
      <c r="A26" s="62" t="s">
        <v>48</v>
      </c>
      <c r="B26" s="62"/>
      <c r="C26" s="62"/>
      <c r="D26" s="62"/>
      <c r="E26" s="62"/>
      <c r="F26" s="62"/>
    </row>
    <row r="27" spans="1:6" ht="54.5" thickBot="1" x14ac:dyDescent="0.4">
      <c r="A27" s="1" t="s">
        <v>2</v>
      </c>
      <c r="B27" s="1" t="s">
        <v>13</v>
      </c>
      <c r="C27" s="1" t="s">
        <v>4</v>
      </c>
      <c r="D27" s="2" t="s">
        <v>60</v>
      </c>
      <c r="E27" s="5" t="s">
        <v>5</v>
      </c>
      <c r="F27" s="51" t="s">
        <v>63</v>
      </c>
    </row>
    <row r="28" spans="1:6" x14ac:dyDescent="0.35">
      <c r="A28" s="24" t="s">
        <v>33</v>
      </c>
      <c r="B28" s="25" t="s">
        <v>27</v>
      </c>
      <c r="C28" s="26" t="s">
        <v>28</v>
      </c>
      <c r="D28" s="27">
        <v>21000</v>
      </c>
      <c r="E28" s="4"/>
      <c r="F28" s="4">
        <v>21000</v>
      </c>
    </row>
    <row r="29" spans="1:6" x14ac:dyDescent="0.35">
      <c r="A29" s="59" t="s">
        <v>6</v>
      </c>
      <c r="B29" s="60"/>
      <c r="C29" s="61"/>
      <c r="D29" s="21">
        <f>SUM(D28:D28)</f>
        <v>21000</v>
      </c>
      <c r="E29" s="21">
        <f>SUM(E28:E28)</f>
        <v>0</v>
      </c>
      <c r="F29" s="21">
        <f>SUM(F28:F28)</f>
        <v>21000</v>
      </c>
    </row>
    <row r="30" spans="1:6" ht="15" thickBot="1" x14ac:dyDescent="0.4">
      <c r="A30" s="8"/>
      <c r="B30" s="8"/>
      <c r="C30" s="8"/>
      <c r="D30" s="9"/>
      <c r="E30" s="9"/>
      <c r="F30" s="9"/>
    </row>
    <row r="31" spans="1:6" ht="15" thickBot="1" x14ac:dyDescent="0.4">
      <c r="A31" s="62" t="s">
        <v>49</v>
      </c>
      <c r="B31" s="62"/>
      <c r="C31" s="62"/>
      <c r="D31" s="62"/>
      <c r="E31" s="62"/>
      <c r="F31" s="62"/>
    </row>
    <row r="32" spans="1:6" ht="54.5" thickBot="1" x14ac:dyDescent="0.4">
      <c r="A32" s="1" t="s">
        <v>2</v>
      </c>
      <c r="B32" s="1" t="s">
        <v>13</v>
      </c>
      <c r="C32" s="1" t="s">
        <v>4</v>
      </c>
      <c r="D32" s="2" t="s">
        <v>60</v>
      </c>
      <c r="E32" s="5" t="s">
        <v>5</v>
      </c>
      <c r="F32" s="51" t="s">
        <v>63</v>
      </c>
    </row>
    <row r="33" spans="1:6" x14ac:dyDescent="0.35">
      <c r="A33" s="24"/>
      <c r="B33" s="25"/>
      <c r="C33" s="26"/>
      <c r="D33" s="27"/>
      <c r="E33" s="4"/>
      <c r="F33" s="4"/>
    </row>
    <row r="34" spans="1:6" x14ac:dyDescent="0.35">
      <c r="A34" s="59" t="s">
        <v>6</v>
      </c>
      <c r="B34" s="60"/>
      <c r="C34" s="61"/>
      <c r="D34" s="21">
        <f>SUM(D33:D33)</f>
        <v>0</v>
      </c>
      <c r="E34" s="21">
        <f>SUM(E33:E33)</f>
        <v>0</v>
      </c>
      <c r="F34" s="21">
        <f>SUM(F33:F33)</f>
        <v>0</v>
      </c>
    </row>
    <row r="35" spans="1:6" ht="15" thickBot="1" x14ac:dyDescent="0.4"/>
    <row r="36" spans="1:6" ht="15" thickBot="1" x14ac:dyDescent="0.4">
      <c r="A36" s="62" t="s">
        <v>50</v>
      </c>
      <c r="B36" s="62"/>
      <c r="C36" s="62"/>
      <c r="D36" s="62"/>
      <c r="E36" s="62"/>
      <c r="F36" s="62"/>
    </row>
    <row r="37" spans="1:6" ht="54.5" thickBot="1" x14ac:dyDescent="0.4">
      <c r="A37" s="1" t="s">
        <v>2</v>
      </c>
      <c r="B37" s="1" t="s">
        <v>13</v>
      </c>
      <c r="C37" s="1" t="s">
        <v>4</v>
      </c>
      <c r="D37" s="2" t="s">
        <v>60</v>
      </c>
      <c r="E37" s="5" t="s">
        <v>5</v>
      </c>
      <c r="F37" s="51" t="s">
        <v>63</v>
      </c>
    </row>
    <row r="38" spans="1:6" x14ac:dyDescent="0.35">
      <c r="A38" s="24" t="s">
        <v>33</v>
      </c>
      <c r="B38" s="25" t="s">
        <v>27</v>
      </c>
      <c r="C38" s="25" t="s">
        <v>28</v>
      </c>
      <c r="D38" s="7">
        <v>14000</v>
      </c>
      <c r="E38" s="4"/>
      <c r="F38" s="4">
        <v>14000</v>
      </c>
    </row>
    <row r="39" spans="1:6" x14ac:dyDescent="0.35">
      <c r="A39" s="28" t="s">
        <v>37</v>
      </c>
      <c r="B39" s="6" t="s">
        <v>29</v>
      </c>
      <c r="C39" s="6" t="s">
        <v>30</v>
      </c>
      <c r="D39" s="7">
        <v>120780</v>
      </c>
      <c r="E39" s="4"/>
      <c r="F39" s="4">
        <v>120780</v>
      </c>
    </row>
    <row r="40" spans="1:6" x14ac:dyDescent="0.35">
      <c r="A40" s="28" t="s">
        <v>37</v>
      </c>
      <c r="B40" s="6" t="s">
        <v>31</v>
      </c>
      <c r="C40" s="6" t="s">
        <v>32</v>
      </c>
      <c r="D40" s="7">
        <v>96624</v>
      </c>
      <c r="E40" s="4">
        <v>99148.5</v>
      </c>
      <c r="F40" s="4">
        <v>99148.5</v>
      </c>
    </row>
    <row r="41" spans="1:6" x14ac:dyDescent="0.35">
      <c r="A41" s="28" t="s">
        <v>37</v>
      </c>
      <c r="B41" s="6" t="s">
        <v>31</v>
      </c>
      <c r="C41" s="6" t="s">
        <v>32</v>
      </c>
      <c r="D41" s="7">
        <v>32208</v>
      </c>
      <c r="E41" s="4">
        <v>33049.5</v>
      </c>
      <c r="F41" s="4">
        <v>33049.5</v>
      </c>
    </row>
    <row r="42" spans="1:6" x14ac:dyDescent="0.35">
      <c r="A42" s="59" t="s">
        <v>6</v>
      </c>
      <c r="B42" s="60"/>
      <c r="C42" s="61"/>
      <c r="D42" s="21">
        <f>SUM(D38:D41)</f>
        <v>263612</v>
      </c>
      <c r="E42" s="21">
        <f>SUM(E38:E41)</f>
        <v>132198</v>
      </c>
      <c r="F42" s="21">
        <f>SUM(F38:F41)</f>
        <v>266978</v>
      </c>
    </row>
    <row r="43" spans="1:6" ht="15" thickBot="1" x14ac:dyDescent="0.4">
      <c r="A43" s="8"/>
      <c r="B43" s="8"/>
      <c r="C43" s="8"/>
      <c r="D43" s="9"/>
      <c r="E43" s="9"/>
      <c r="F43" s="9"/>
    </row>
    <row r="44" spans="1:6" ht="15" thickBot="1" x14ac:dyDescent="0.4">
      <c r="A44" s="62" t="s">
        <v>51</v>
      </c>
      <c r="B44" s="62"/>
      <c r="C44" s="62"/>
      <c r="D44" s="62"/>
      <c r="E44" s="62"/>
      <c r="F44" s="62"/>
    </row>
    <row r="45" spans="1:6" ht="15" thickBot="1" x14ac:dyDescent="0.4">
      <c r="A45" s="62" t="s">
        <v>52</v>
      </c>
      <c r="B45" s="62"/>
      <c r="C45" s="62"/>
      <c r="D45" s="62"/>
      <c r="E45" s="62"/>
      <c r="F45" s="62"/>
    </row>
    <row r="46" spans="1:6" ht="54.5" thickBot="1" x14ac:dyDescent="0.4">
      <c r="A46" s="1" t="s">
        <v>2</v>
      </c>
      <c r="B46" s="1" t="s">
        <v>14</v>
      </c>
      <c r="C46" s="1" t="s">
        <v>15</v>
      </c>
      <c r="D46" s="2" t="s">
        <v>60</v>
      </c>
      <c r="E46" s="5" t="s">
        <v>5</v>
      </c>
      <c r="F46" s="51" t="s">
        <v>63</v>
      </c>
    </row>
    <row r="47" spans="1:6" x14ac:dyDescent="0.35">
      <c r="A47" s="29" t="s">
        <v>33</v>
      </c>
      <c r="B47" s="30" t="s">
        <v>34</v>
      </c>
      <c r="C47" s="6" t="s">
        <v>35</v>
      </c>
      <c r="D47" s="54">
        <v>500000</v>
      </c>
      <c r="E47" s="4">
        <v>1226032</v>
      </c>
      <c r="F47" s="4">
        <v>1226032</v>
      </c>
    </row>
    <row r="48" spans="1:6" x14ac:dyDescent="0.35">
      <c r="A48" s="31" t="s">
        <v>36</v>
      </c>
      <c r="B48" s="32" t="s">
        <v>34</v>
      </c>
      <c r="C48" s="6" t="s">
        <v>35</v>
      </c>
      <c r="D48" s="55">
        <v>300000</v>
      </c>
      <c r="E48" s="52">
        <v>398001</v>
      </c>
      <c r="F48" s="4">
        <v>398001</v>
      </c>
    </row>
    <row r="49" spans="1:6" x14ac:dyDescent="0.35">
      <c r="A49" s="31" t="s">
        <v>37</v>
      </c>
      <c r="B49" s="32" t="s">
        <v>34</v>
      </c>
      <c r="C49" s="6" t="s">
        <v>35</v>
      </c>
      <c r="D49" s="55">
        <v>600000</v>
      </c>
      <c r="E49" s="52">
        <v>877230</v>
      </c>
      <c r="F49" s="4">
        <v>877230.0500000004</v>
      </c>
    </row>
    <row r="50" spans="1:6" x14ac:dyDescent="0.35">
      <c r="A50" s="59" t="s">
        <v>6</v>
      </c>
      <c r="B50" s="60"/>
      <c r="C50" s="61"/>
      <c r="D50" s="21">
        <f>SUM(D47:D49)</f>
        <v>1400000</v>
      </c>
      <c r="E50" s="21">
        <f>SUM(E47:E49)</f>
        <v>2501263</v>
      </c>
      <c r="F50" s="21">
        <f>SUM(F47:F49)</f>
        <v>2501263.0500000003</v>
      </c>
    </row>
    <row r="51" spans="1:6" ht="15" thickBot="1" x14ac:dyDescent="0.4">
      <c r="A51" s="8"/>
      <c r="B51" s="49"/>
      <c r="C51" s="8"/>
      <c r="D51" s="9"/>
      <c r="E51" s="9"/>
      <c r="F51" s="9"/>
    </row>
    <row r="52" spans="1:6" ht="15" thickBot="1" x14ac:dyDescent="0.4">
      <c r="A52" s="74" t="s">
        <v>53</v>
      </c>
      <c r="B52" s="75"/>
      <c r="C52" s="75"/>
      <c r="D52" s="75"/>
      <c r="E52" s="75"/>
      <c r="F52" s="76"/>
    </row>
    <row r="53" spans="1:6" ht="54.5" thickBot="1" x14ac:dyDescent="0.4">
      <c r="A53" s="1" t="s">
        <v>2</v>
      </c>
      <c r="B53" s="1" t="s">
        <v>13</v>
      </c>
      <c r="C53" s="1" t="s">
        <v>4</v>
      </c>
      <c r="D53" s="2" t="s">
        <v>60</v>
      </c>
      <c r="E53" s="5" t="s">
        <v>5</v>
      </c>
      <c r="F53" s="51" t="s">
        <v>63</v>
      </c>
    </row>
    <row r="54" spans="1:6" x14ac:dyDescent="0.35">
      <c r="A54" s="28" t="s">
        <v>37</v>
      </c>
      <c r="B54" s="6" t="s">
        <v>54</v>
      </c>
      <c r="C54" s="6" t="s">
        <v>30</v>
      </c>
      <c r="D54" s="53">
        <v>100000</v>
      </c>
      <c r="E54" s="4">
        <v>115500</v>
      </c>
      <c r="F54" s="4">
        <v>115500</v>
      </c>
    </row>
    <row r="55" spans="1:6" x14ac:dyDescent="0.35">
      <c r="A55" s="73" t="s">
        <v>6</v>
      </c>
      <c r="B55" s="73"/>
      <c r="C55" s="73"/>
      <c r="D55" s="21">
        <f>SUM(D54:D54)</f>
        <v>100000</v>
      </c>
      <c r="E55" s="21">
        <f>SUM(E54:E54)</f>
        <v>115500</v>
      </c>
      <c r="F55" s="21">
        <f>SUM(F54:F54)</f>
        <v>115500</v>
      </c>
    </row>
    <row r="56" spans="1:6" ht="15" thickBot="1" x14ac:dyDescent="0.4">
      <c r="A56" s="8"/>
      <c r="B56" s="8"/>
      <c r="C56" s="8"/>
      <c r="D56" s="9"/>
      <c r="E56" s="9"/>
      <c r="F56" s="9"/>
    </row>
    <row r="57" spans="1:6" ht="15" thickBot="1" x14ac:dyDescent="0.4">
      <c r="A57" s="62" t="s">
        <v>55</v>
      </c>
      <c r="B57" s="62"/>
      <c r="C57" s="62"/>
      <c r="D57" s="62"/>
      <c r="E57" s="62"/>
      <c r="F57" s="62"/>
    </row>
    <row r="58" spans="1:6" ht="54.5" thickBot="1" x14ac:dyDescent="0.4">
      <c r="A58" s="1" t="s">
        <v>2</v>
      </c>
      <c r="B58" s="1" t="s">
        <v>13</v>
      </c>
      <c r="C58" s="1" t="s">
        <v>4</v>
      </c>
      <c r="D58" s="2" t="s">
        <v>60</v>
      </c>
      <c r="E58" s="5" t="s">
        <v>5</v>
      </c>
      <c r="F58" s="51" t="s">
        <v>63</v>
      </c>
    </row>
    <row r="59" spans="1:6" x14ac:dyDescent="0.35">
      <c r="A59" s="28" t="s">
        <v>37</v>
      </c>
      <c r="B59" s="6" t="s">
        <v>38</v>
      </c>
      <c r="C59" s="6" t="s">
        <v>30</v>
      </c>
      <c r="D59" s="4">
        <v>29280</v>
      </c>
      <c r="E59" s="4"/>
      <c r="F59" s="4">
        <v>29280</v>
      </c>
    </row>
    <row r="60" spans="1:6" x14ac:dyDescent="0.35">
      <c r="A60" s="70" t="s">
        <v>6</v>
      </c>
      <c r="B60" s="71"/>
      <c r="C60" s="72"/>
      <c r="D60" s="21">
        <f>SUM(D59:D59)</f>
        <v>29280</v>
      </c>
      <c r="E60" s="21">
        <f>SUM(E59:E59)</f>
        <v>0</v>
      </c>
      <c r="F60" s="21">
        <f>SUM(F59:F59)</f>
        <v>29280</v>
      </c>
    </row>
    <row r="61" spans="1:6" ht="15" thickBot="1" x14ac:dyDescent="0.4">
      <c r="B61" t="s">
        <v>7</v>
      </c>
    </row>
    <row r="62" spans="1:6" ht="15" thickBot="1" x14ac:dyDescent="0.4">
      <c r="A62" s="56" t="s">
        <v>56</v>
      </c>
      <c r="B62" s="57"/>
      <c r="C62" s="57"/>
      <c r="D62" s="57"/>
      <c r="E62" s="57"/>
      <c r="F62" s="58"/>
    </row>
    <row r="63" spans="1:6" ht="54.5" thickBot="1" x14ac:dyDescent="0.4">
      <c r="A63" s="1" t="s">
        <v>2</v>
      </c>
      <c r="B63" s="1" t="s">
        <v>3</v>
      </c>
      <c r="C63" s="1" t="s">
        <v>4</v>
      </c>
      <c r="D63" s="2" t="s">
        <v>60</v>
      </c>
      <c r="E63" s="5" t="s">
        <v>5</v>
      </c>
      <c r="F63" s="51" t="s">
        <v>63</v>
      </c>
    </row>
    <row r="64" spans="1:6" x14ac:dyDescent="0.35">
      <c r="A64" s="34" t="s">
        <v>37</v>
      </c>
      <c r="B64" s="6" t="s">
        <v>39</v>
      </c>
      <c r="C64" s="6"/>
      <c r="D64" s="3">
        <v>5000</v>
      </c>
      <c r="E64" s="4"/>
      <c r="F64" s="4">
        <v>5000</v>
      </c>
    </row>
    <row r="65" spans="1:6" x14ac:dyDescent="0.35">
      <c r="A65" s="70" t="s">
        <v>6</v>
      </c>
      <c r="B65" s="71"/>
      <c r="C65" s="72"/>
      <c r="D65" s="21">
        <f>SUM(D64:D64)</f>
        <v>5000</v>
      </c>
      <c r="E65" s="21">
        <f t="shared" ref="E65:F65" si="0">SUM(E64:E64)</f>
        <v>0</v>
      </c>
      <c r="F65" s="21">
        <f t="shared" si="0"/>
        <v>5000</v>
      </c>
    </row>
    <row r="66" spans="1:6" ht="15" thickBot="1" x14ac:dyDescent="0.4"/>
    <row r="67" spans="1:6" ht="15" thickBot="1" x14ac:dyDescent="0.4">
      <c r="A67" s="62" t="s">
        <v>57</v>
      </c>
      <c r="B67" s="62"/>
      <c r="C67" s="62"/>
      <c r="D67" s="62"/>
      <c r="E67" s="62"/>
      <c r="F67" s="62"/>
    </row>
    <row r="68" spans="1:6" ht="15" thickBot="1" x14ac:dyDescent="0.4">
      <c r="A68" s="65" t="s">
        <v>58</v>
      </c>
      <c r="B68" s="66"/>
      <c r="C68" s="66"/>
      <c r="D68" s="66"/>
      <c r="E68" s="66"/>
      <c r="F68" s="67"/>
    </row>
    <row r="69" spans="1:6" ht="54.5" thickBot="1" x14ac:dyDescent="0.4">
      <c r="A69" s="1" t="s">
        <v>2</v>
      </c>
      <c r="B69" s="1" t="s">
        <v>3</v>
      </c>
      <c r="C69" s="1" t="s">
        <v>4</v>
      </c>
      <c r="D69" s="2" t="s">
        <v>60</v>
      </c>
      <c r="E69" s="5" t="s">
        <v>5</v>
      </c>
      <c r="F69" s="51" t="s">
        <v>63</v>
      </c>
    </row>
    <row r="70" spans="1:6" x14ac:dyDescent="0.35">
      <c r="A70" s="24" t="s">
        <v>36</v>
      </c>
      <c r="B70" s="33" t="s">
        <v>40</v>
      </c>
      <c r="C70" s="25"/>
      <c r="D70" s="23">
        <v>50000</v>
      </c>
      <c r="E70" s="4"/>
      <c r="F70" s="4">
        <v>50000</v>
      </c>
    </row>
    <row r="71" spans="1:6" x14ac:dyDescent="0.35">
      <c r="A71" s="28" t="s">
        <v>33</v>
      </c>
      <c r="B71" s="33" t="s">
        <v>40</v>
      </c>
      <c r="C71" s="6"/>
      <c r="D71" s="23">
        <v>50000</v>
      </c>
      <c r="E71" s="4">
        <v>4882</v>
      </c>
      <c r="F71" s="4">
        <v>4882</v>
      </c>
    </row>
    <row r="72" spans="1:6" x14ac:dyDescent="0.35">
      <c r="A72" s="28" t="s">
        <v>37</v>
      </c>
      <c r="B72" s="33" t="s">
        <v>40</v>
      </c>
      <c r="C72" s="6"/>
      <c r="D72" s="23">
        <v>50000</v>
      </c>
      <c r="E72" s="4"/>
      <c r="F72" s="4">
        <v>50000</v>
      </c>
    </row>
    <row r="73" spans="1:6" x14ac:dyDescent="0.35">
      <c r="A73" s="34" t="s">
        <v>33</v>
      </c>
      <c r="B73" s="33" t="s">
        <v>43</v>
      </c>
      <c r="C73" s="6"/>
      <c r="D73" s="23">
        <v>70000</v>
      </c>
      <c r="E73" s="4"/>
      <c r="F73" s="4">
        <v>70000</v>
      </c>
    </row>
    <row r="74" spans="1:6" x14ac:dyDescent="0.35">
      <c r="A74" s="73" t="s">
        <v>6</v>
      </c>
      <c r="B74" s="73"/>
      <c r="C74" s="73"/>
      <c r="D74" s="21">
        <f>SUM(D70:D73)</f>
        <v>220000</v>
      </c>
      <c r="E74" s="21">
        <f>SUM(E70:E73)</f>
        <v>4882</v>
      </c>
      <c r="F74" s="21">
        <f>SUM(F70:F73)</f>
        <v>174882</v>
      </c>
    </row>
    <row r="75" spans="1:6" ht="15" thickBot="1" x14ac:dyDescent="0.4">
      <c r="A75" s="8"/>
      <c r="B75" s="8"/>
      <c r="C75" s="8"/>
      <c r="D75" s="9"/>
      <c r="E75" s="9"/>
      <c r="F75" s="9"/>
    </row>
    <row r="76" spans="1:6" ht="15" thickBot="1" x14ac:dyDescent="0.4">
      <c r="A76" s="65" t="s">
        <v>59</v>
      </c>
      <c r="B76" s="66"/>
      <c r="C76" s="66"/>
      <c r="D76" s="66"/>
      <c r="E76" s="66"/>
      <c r="F76" s="67"/>
    </row>
    <row r="77" spans="1:6" ht="54.5" thickBot="1" x14ac:dyDescent="0.4">
      <c r="A77" s="1" t="s">
        <v>2</v>
      </c>
      <c r="B77" s="1" t="s">
        <v>3</v>
      </c>
      <c r="C77" s="1" t="s">
        <v>4</v>
      </c>
      <c r="D77" s="2" t="s">
        <v>60</v>
      </c>
      <c r="E77" s="5" t="s">
        <v>5</v>
      </c>
      <c r="F77" s="51" t="s">
        <v>63</v>
      </c>
    </row>
    <row r="78" spans="1:6" x14ac:dyDescent="0.35">
      <c r="A78" s="28" t="s">
        <v>37</v>
      </c>
      <c r="B78" s="33" t="s">
        <v>41</v>
      </c>
      <c r="C78" s="6" t="s">
        <v>37</v>
      </c>
      <c r="D78" s="23">
        <v>115000</v>
      </c>
      <c r="E78" s="4"/>
      <c r="F78" s="4">
        <v>115000</v>
      </c>
    </row>
    <row r="79" spans="1:6" x14ac:dyDescent="0.35">
      <c r="A79" s="28" t="s">
        <v>37</v>
      </c>
      <c r="B79" s="6" t="s">
        <v>61</v>
      </c>
      <c r="C79" s="28" t="s">
        <v>37</v>
      </c>
      <c r="D79" s="23">
        <v>15000</v>
      </c>
      <c r="E79" s="4">
        <v>13150</v>
      </c>
      <c r="F79" s="4">
        <v>13149.85</v>
      </c>
    </row>
    <row r="80" spans="1:6" s="10" customFormat="1" ht="13.5" x14ac:dyDescent="0.3">
      <c r="A80" s="68" t="s">
        <v>6</v>
      </c>
      <c r="B80" s="68"/>
      <c r="C80" s="68"/>
      <c r="D80" s="21">
        <f>SUM(D78:D79)</f>
        <v>130000</v>
      </c>
      <c r="E80" s="21">
        <f>SUM(E78:E79)</f>
        <v>13150</v>
      </c>
      <c r="F80" s="21">
        <f>SUM(F78:F79)</f>
        <v>128149.85</v>
      </c>
    </row>
    <row r="81" spans="1:6" s="10" customFormat="1" x14ac:dyDescent="0.35">
      <c r="A81"/>
      <c r="B81"/>
      <c r="C81"/>
      <c r="D81"/>
      <c r="E81"/>
      <c r="F81"/>
    </row>
    <row r="82" spans="1:6" s="10" customFormat="1" x14ac:dyDescent="0.35">
      <c r="A82"/>
      <c r="B82"/>
      <c r="C82"/>
      <c r="D82"/>
      <c r="E82"/>
      <c r="F82"/>
    </row>
    <row r="83" spans="1:6" s="10" customFormat="1" x14ac:dyDescent="0.35">
      <c r="A83"/>
      <c r="B83"/>
      <c r="C83"/>
      <c r="D83"/>
      <c r="E83"/>
      <c r="F83"/>
    </row>
    <row r="84" spans="1:6" s="10" customFormat="1" ht="13.5" x14ac:dyDescent="0.3"/>
    <row r="85" spans="1:6" s="10" customFormat="1" ht="15" thickBot="1" x14ac:dyDescent="0.4">
      <c r="A85"/>
      <c r="B85"/>
      <c r="C85"/>
      <c r="D85"/>
      <c r="E85"/>
      <c r="F85"/>
    </row>
    <row r="86" spans="1:6" s="10" customFormat="1" ht="15" thickBot="1" x14ac:dyDescent="0.4">
      <c r="A86"/>
      <c r="B86"/>
      <c r="C86" s="11" t="s">
        <v>8</v>
      </c>
      <c r="D86" s="12">
        <f>SUM(D18,D23,D29,D34,D42,D50,D55,D60,D65,D74,D80)</f>
        <v>2847510.54</v>
      </c>
      <c r="E86" s="12">
        <f>SUM(E18,E23,E29,E34,E42,E50,E55,E60,E65,E74,E80)</f>
        <v>3166753.71</v>
      </c>
      <c r="F86" s="12">
        <f>SUM(F18,F23,F29,F34,F42,F50,F55,F60,F65,F74,F80)</f>
        <v>3763165.6100000003</v>
      </c>
    </row>
    <row r="87" spans="1:6" s="10" customFormat="1" x14ac:dyDescent="0.35">
      <c r="A87"/>
      <c r="B87"/>
      <c r="C87"/>
      <c r="D87"/>
      <c r="E87"/>
      <c r="F87"/>
    </row>
    <row r="88" spans="1:6" s="10" customFormat="1" ht="13.5" x14ac:dyDescent="0.3">
      <c r="A88" s="69" t="s">
        <v>42</v>
      </c>
      <c r="B88" s="69"/>
      <c r="C88" s="69"/>
      <c r="D88" s="13"/>
      <c r="E88" s="14"/>
      <c r="F88" s="14"/>
    </row>
    <row r="89" spans="1:6" s="10" customFormat="1" ht="13.5" x14ac:dyDescent="0.3">
      <c r="A89" s="69"/>
      <c r="B89" s="69"/>
      <c r="C89" s="69"/>
      <c r="D89" s="13"/>
      <c r="E89" s="14"/>
      <c r="F89" s="14"/>
    </row>
    <row r="90" spans="1:6" s="10" customFormat="1" ht="13.5" x14ac:dyDescent="0.3">
      <c r="A90" s="69"/>
      <c r="B90" s="69"/>
      <c r="C90" s="69"/>
      <c r="D90" s="13"/>
      <c r="E90" s="14"/>
      <c r="F90" s="14"/>
    </row>
    <row r="91" spans="1:6" s="10" customFormat="1" ht="13.5" x14ac:dyDescent="0.3">
      <c r="A91" s="15"/>
      <c r="B91" s="15"/>
      <c r="C91" s="15"/>
      <c r="D91" s="14"/>
      <c r="E91" s="14"/>
      <c r="F91" s="14"/>
    </row>
    <row r="92" spans="1:6" x14ac:dyDescent="0.35">
      <c r="A92" s="16"/>
      <c r="B92" s="15"/>
      <c r="C92" s="15"/>
      <c r="D92" s="17"/>
      <c r="E92" s="10"/>
      <c r="F92" s="10"/>
    </row>
    <row r="93" spans="1:6" x14ac:dyDescent="0.35">
      <c r="A93" s="16"/>
      <c r="B93" s="36"/>
      <c r="C93" s="36"/>
      <c r="D93" s="37"/>
      <c r="E93" s="18"/>
      <c r="F93" s="18"/>
    </row>
    <row r="94" spans="1:6" x14ac:dyDescent="0.35">
      <c r="A94" s="19" t="s">
        <v>9</v>
      </c>
      <c r="B94" s="38"/>
      <c r="C94" s="39" t="s">
        <v>10</v>
      </c>
      <c r="D94" s="43"/>
      <c r="E94" s="10"/>
      <c r="F94" s="10"/>
    </row>
    <row r="95" spans="1:6" x14ac:dyDescent="0.35">
      <c r="A95" s="19"/>
      <c r="B95" s="40"/>
      <c r="C95" s="39"/>
      <c r="D95" s="37"/>
      <c r="E95" s="10"/>
      <c r="F95" s="10"/>
    </row>
    <row r="96" spans="1:6" x14ac:dyDescent="0.35">
      <c r="A96" s="16"/>
      <c r="B96" s="36"/>
      <c r="C96" s="36"/>
      <c r="D96" s="37"/>
      <c r="E96" s="18"/>
      <c r="F96" s="18"/>
    </row>
    <row r="97" spans="1:6" x14ac:dyDescent="0.35">
      <c r="A97" s="16"/>
      <c r="B97" s="36"/>
      <c r="C97" s="36"/>
      <c r="D97" s="37"/>
      <c r="E97" s="18"/>
      <c r="F97" s="18"/>
    </row>
    <row r="98" spans="1:6" x14ac:dyDescent="0.35">
      <c r="A98" s="19" t="s">
        <v>11</v>
      </c>
      <c r="B98" s="38"/>
      <c r="C98" s="39" t="s">
        <v>10</v>
      </c>
      <c r="D98" s="44"/>
      <c r="E98" s="10"/>
      <c r="F98" s="10"/>
    </row>
    <row r="99" spans="1:6" x14ac:dyDescent="0.35">
      <c r="A99" s="16"/>
      <c r="B99" s="16"/>
      <c r="C99" s="20"/>
      <c r="D99" s="17"/>
      <c r="E99" s="17"/>
      <c r="F99" s="17"/>
    </row>
  </sheetData>
  <mergeCells count="29">
    <mergeCell ref="A55:C55"/>
    <mergeCell ref="A52:F52"/>
    <mergeCell ref="A67:F67"/>
    <mergeCell ref="A57:F57"/>
    <mergeCell ref="A26:F26"/>
    <mergeCell ref="A31:F31"/>
    <mergeCell ref="A34:C34"/>
    <mergeCell ref="A36:F36"/>
    <mergeCell ref="A44:F44"/>
    <mergeCell ref="A29:C29"/>
    <mergeCell ref="A42:C42"/>
    <mergeCell ref="A45:F45"/>
    <mergeCell ref="A50:C50"/>
    <mergeCell ref="A60:C60"/>
    <mergeCell ref="A76:F76"/>
    <mergeCell ref="A80:C80"/>
    <mergeCell ref="A88:C90"/>
    <mergeCell ref="A62:F62"/>
    <mergeCell ref="A65:C65"/>
    <mergeCell ref="A68:F68"/>
    <mergeCell ref="A74:C74"/>
    <mergeCell ref="A20:F20"/>
    <mergeCell ref="A23:C23"/>
    <mergeCell ref="A25:F25"/>
    <mergeCell ref="A1:B2"/>
    <mergeCell ref="A4:D4"/>
    <mergeCell ref="A7:F7"/>
    <mergeCell ref="A18:C18"/>
    <mergeCell ref="A6:F6"/>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47:B49"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ignoredErrors>
    <ignoredError sqref="E2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2026-08-04T10:04:26Z</dcterms:created>
  <dcterms:modified xsi:type="dcterms:W3CDTF">2026-08-04T10:04:30Z</dcterms:modified>
</cp:coreProperties>
</file>