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528EAD9-6FD5-48DA-BACC-47C127580F8C}" xr6:coauthVersionLast="47" xr6:coauthVersionMax="47" xr10:uidLastSave="{00000000-0000-0000-0000-000000000000}"/>
  <workbookProtection workbookPassword="CB47" lockStructure="1"/>
  <bookViews>
    <workbookView xWindow="-28920" yWindow="45" windowWidth="29040" windowHeight="15720" xr2:uid="{00000000-000D-0000-FFFF-FFFF00000000}"/>
  </bookViews>
  <sheets>
    <sheet name="Sheet1" sheetId="1" r:id="rId1"/>
  </sheets>
  <definedNames>
    <definedName name="_xlnm.Print_Area" localSheetId="0">Sheet1!$A$1:$F$84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" l="1"/>
  <c r="F66" i="1" l="1"/>
  <c r="E66" i="1"/>
  <c r="D66" i="1" l="1"/>
  <c r="D57" i="1" l="1"/>
  <c r="E57" i="1"/>
  <c r="F57" i="1"/>
  <c r="E21" i="1"/>
  <c r="F21" i="1"/>
  <c r="D38" i="1"/>
  <c r="E38" i="1"/>
  <c r="F38" i="1"/>
  <c r="D51" i="1"/>
  <c r="F51" i="1"/>
  <c r="D21" i="1"/>
  <c r="F69" i="1" l="1"/>
  <c r="E69" i="1"/>
  <c r="D69" i="1"/>
</calcChain>
</file>

<file path=xl/sharedStrings.xml><?xml version="1.0" encoding="utf-8"?>
<sst xmlns="http://schemas.openxmlformats.org/spreadsheetml/2006/main" count="156" uniqueCount="73">
  <si>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</si>
  <si>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</si>
  <si>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</si>
  <si>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</si>
  <si>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</si>
  <si>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Revised Expenditure Estimate                (if applicable)</t>
  </si>
  <si>
    <t>SUB TOTALS</t>
  </si>
  <si>
    <t>Category 2 - Emergency Accommodation</t>
  </si>
  <si>
    <t>Category 3 - Long-Term Supported Accommodation</t>
  </si>
  <si>
    <t>SUBTOTALS</t>
  </si>
  <si>
    <t>Category 4 - Day Services</t>
  </si>
  <si>
    <t>Category 5 - Housing Authority Homeless Services Provision including Administration</t>
  </si>
  <si>
    <t>Director of Finance</t>
  </si>
  <si>
    <t>Date</t>
  </si>
  <si>
    <t>Director of Housing</t>
  </si>
  <si>
    <t>Initial 2017 Expenditure Estimate</t>
  </si>
  <si>
    <t>DHPCLG/ Waterford City and County Council Protocol Agreement - Financial Report 2017</t>
  </si>
  <si>
    <t>Carlow</t>
  </si>
  <si>
    <t>SVP</t>
  </si>
  <si>
    <t>Kilkenny</t>
  </si>
  <si>
    <t>Focus TSS Kilkenny: 70 - 80 caseload</t>
  </si>
  <si>
    <t>Focus</t>
  </si>
  <si>
    <t>Tipperary</t>
  </si>
  <si>
    <t>Waterford</t>
  </si>
  <si>
    <t>Focus TSS Waterford: 80 - 90 caseload</t>
  </si>
  <si>
    <t>Focus Pilot Housing First for Youths (ages 18 - 26)</t>
  </si>
  <si>
    <t>Wexford</t>
  </si>
  <si>
    <t>Focus TSS Wexford 80 - 90 caseload</t>
  </si>
  <si>
    <t>HEO</t>
  </si>
  <si>
    <t>DSP</t>
  </si>
  <si>
    <t xml:space="preserve">Housing First 2nd Worker </t>
  </si>
  <si>
    <t>SE Simon</t>
  </si>
  <si>
    <t>Housing First Pilot  Carlow</t>
  </si>
  <si>
    <t>Housing First Pilot  Kilkenny</t>
  </si>
  <si>
    <t>Good Shepherd</t>
  </si>
  <si>
    <t>Housing First Pilot  Wexford</t>
  </si>
  <si>
    <t>Resettlement Officer</t>
  </si>
  <si>
    <t>NT</t>
  </si>
  <si>
    <t>Prospect House Support</t>
  </si>
  <si>
    <t>Novas</t>
  </si>
  <si>
    <t>Monastery Hostel - Carlow                        16 bed Men's Emergency Hostel accommodation</t>
  </si>
  <si>
    <t>St Vincent de Paul</t>
  </si>
  <si>
    <t>Good Shepherd Centre - Kilkenny              30 bed Men's Emergency hostel                   1 x 4 bed house family emergency accommodation</t>
  </si>
  <si>
    <t>GSCK</t>
  </si>
  <si>
    <t>Tinteán Housing Association                         2 units of family emergency accommodation</t>
  </si>
  <si>
    <t>Tinteán Housing Assoc</t>
  </si>
  <si>
    <t>McGwire House - Waterford City               25 bed Men's Emergency hostel accommodation</t>
  </si>
  <si>
    <t>McGwire House - Pilot Project: 4 Rough Sleeper Units with Housing First &amp; other wrap around supports</t>
  </si>
  <si>
    <t>Ozanam House - Wexford                           26 bed Men's Emergency hostel accommodation</t>
  </si>
  <si>
    <t>Mitchell Street</t>
  </si>
  <si>
    <t xml:space="preserve">Oasis House                                                   </t>
  </si>
  <si>
    <t>Oasis House</t>
  </si>
  <si>
    <t>All LA's</t>
  </si>
  <si>
    <t>Severe Weather &amp; Out of Hours contingency</t>
  </si>
  <si>
    <t>Various Providers</t>
  </si>
  <si>
    <t>McGwire House - Waterford City                8 units of LTS</t>
  </si>
  <si>
    <t>Good Shepherd Centre, Kilkenny                    5 units of LTS</t>
  </si>
  <si>
    <t>Tinteán Housing Association : 11 Transitional + 2 units of LTS</t>
  </si>
  <si>
    <t>Ceim Eile                                                           9 units of Transitional "halfway house" accommodation</t>
  </si>
  <si>
    <t>Aiseiri</t>
  </si>
  <si>
    <t>Good Shepherd Centre, Kilkenny               10 units of Transitional accommodation</t>
  </si>
  <si>
    <t>Ozanam House - Wexford                             6 units of Transitional accommodation</t>
  </si>
  <si>
    <t>Focus Ireland, Waterford  16 units of Transitional Accommodation</t>
  </si>
  <si>
    <t>Focus Housing Association - Waterford City                                                                  43 units of LTS</t>
  </si>
  <si>
    <t>Homeless Services Officer</t>
  </si>
  <si>
    <t>WCCC</t>
  </si>
  <si>
    <t>Clerical Officer</t>
  </si>
  <si>
    <t>Staff Officer</t>
  </si>
  <si>
    <t>I hereby certify that this statement of expenditure relates to the homeless services programme for the South-East Region and that the delegated 'Section 10' Exchequer funding allocation is used for the sole purpose of expenditure incurred on this homeless services programme:</t>
  </si>
  <si>
    <t>Focus TSS Carlow  - 60 - 80 caseload</t>
  </si>
  <si>
    <t>Focus TSS South Tipperary: 50 - 60 caseload</t>
  </si>
  <si>
    <t>Year ending 31 December 2017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</si>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</sst>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wrapText="1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16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0" xfId="0" applyFont="1" applyAlignment="1">
      <alignment horizontal="right" wrapText="1"/>
    </xf>
    <xf numFmtId="164" fontId="4" fillId="0" borderId="1" xfId="0" applyNumberFormat="1" applyFont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3" fontId="3" fillId="0" borderId="5" xfId="0" applyNumberFormat="1" applyFont="1" applyBorder="1" applyAlignment="1">
      <alignment horizontal="left" wrapText="1"/>
    </xf>
    <xf numFmtId="3" fontId="3" fillId="2" borderId="5" xfId="0" applyNumberFormat="1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3" xfId="0" applyFont="1" applyBorder="1" applyAlignment="1">
      <alignment wrapText="1"/>
    </xf>
    <xf numFmtId="164" fontId="4" fillId="0" borderId="13" xfId="0" applyNumberFormat="1" applyFont="1" applyBorder="1" applyAlignment="1">
      <alignment horizontal="center" wrapText="1"/>
    </xf>
    <xf numFmtId="164" fontId="3" fillId="0" borderId="4" xfId="1" applyNumberFormat="1" applyFont="1" applyFill="1" applyBorder="1" applyAlignment="1" applyProtection="1">
      <alignment horizontal="center"/>
      <protection locked="0"/>
    </xf>
    <xf numFmtId="164" fontId="3" fillId="0" borderId="2" xfId="1" applyNumberFormat="1" applyFont="1" applyFill="1" applyBorder="1" applyAlignment="1" applyProtection="1">
      <alignment horizontal="center"/>
      <protection locked="0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0" xfId="0" applyFont="1" applyAlignment="1">
      <alignment horizontal="left" wrapText="1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5"/>
  <sheetViews>
    <sheetView tabSelected="1" workbookViewId="0">
      <selection sqref="A1:B2"/>
    </sheetView>
  </sheetViews>
  <sheetFormatPr defaultColWidth="9.08984375" defaultRowHeight="13.5" x14ac:dyDescent="0.3"/>
  <cols>
    <col min="1" max="1" width="26.90625" style="1" customWidth="1"/>
    <col min="2" max="2" width="42.36328125" style="1" customWidth="1"/>
    <col min="3" max="3" width="28.453125" style="1" customWidth="1"/>
    <col min="4" max="4" width="21.36328125" style="2" customWidth="1"/>
    <col min="5" max="5" width="21.36328125" style="3" customWidth="1"/>
    <col min="6" max="6" width="21.6328125" style="3" customWidth="1"/>
    <col min="7" max="16384" width="9.08984375" style="4"/>
  </cols>
  <sheetData>
    <row r="1" spans="1:6" x14ac:dyDescent="0.3">
      <c r="A1" s="43" t="s">
        <v>0</v>
      </c>
      <c r="B1" s="43"/>
    </row>
    <row r="2" spans="1:6" x14ac:dyDescent="0.3">
      <c r="A2" s="43"/>
      <c r="B2" s="43"/>
    </row>
    <row r="4" spans="1:6" x14ac:dyDescent="0.3">
      <c r="A4" s="44" t="s">
        <v>16</v>
      </c>
      <c r="B4" s="44"/>
      <c r="C4" s="44"/>
      <c r="D4" s="44"/>
    </row>
    <row r="5" spans="1:6" x14ac:dyDescent="0.3">
      <c r="A5" s="44" t="s">
        <v>71</v>
      </c>
      <c r="B5" s="44"/>
      <c r="C5" s="44"/>
      <c r="D5" s="44"/>
      <c r="F5" s="4"/>
    </row>
    <row r="6" spans="1:6" ht="14" thickBot="1" x14ac:dyDescent="0.35">
      <c r="A6" s="5"/>
      <c r="B6" s="4"/>
      <c r="C6" s="4"/>
    </row>
    <row r="7" spans="1:6" ht="13.5" customHeight="1" thickBot="1" x14ac:dyDescent="0.35">
      <c r="A7" s="37" t="s">
        <v>1</v>
      </c>
      <c r="B7" s="38"/>
      <c r="C7" s="38"/>
      <c r="D7" s="38"/>
      <c r="E7" s="38"/>
      <c r="F7" s="39"/>
    </row>
    <row r="8" spans="1:6" ht="54.5" thickBot="1" x14ac:dyDescent="0.35">
      <c r="A8" s="32" t="s">
        <v>2</v>
      </c>
      <c r="B8" s="32" t="s">
        <v>3</v>
      </c>
      <c r="C8" s="32" t="s">
        <v>4</v>
      </c>
      <c r="D8" s="6" t="s">
        <v>15</v>
      </c>
      <c r="E8" s="6" t="s">
        <v>5</v>
      </c>
      <c r="F8" s="7" t="s">
        <v>72</v>
      </c>
    </row>
    <row r="9" spans="1:6" x14ac:dyDescent="0.3">
      <c r="A9" s="25" t="s">
        <v>17</v>
      </c>
      <c r="B9" s="25" t="s">
        <v>69</v>
      </c>
      <c r="C9" s="25" t="s">
        <v>21</v>
      </c>
      <c r="D9" s="19">
        <v>74320</v>
      </c>
      <c r="E9" s="35">
        <v>74320</v>
      </c>
      <c r="F9" s="35">
        <v>74320</v>
      </c>
    </row>
    <row r="10" spans="1:6" x14ac:dyDescent="0.3">
      <c r="A10" s="25" t="s">
        <v>19</v>
      </c>
      <c r="B10" s="25" t="s">
        <v>20</v>
      </c>
      <c r="C10" s="25" t="s">
        <v>21</v>
      </c>
      <c r="D10" s="19">
        <v>74320</v>
      </c>
      <c r="E10" s="35">
        <v>74320</v>
      </c>
      <c r="F10" s="35">
        <v>74320</v>
      </c>
    </row>
    <row r="11" spans="1:6" ht="27" x14ac:dyDescent="0.3">
      <c r="A11" s="25" t="s">
        <v>22</v>
      </c>
      <c r="B11" s="25" t="s">
        <v>70</v>
      </c>
      <c r="C11" s="25" t="s">
        <v>21</v>
      </c>
      <c r="D11" s="19">
        <v>49546</v>
      </c>
      <c r="E11" s="35">
        <v>49546</v>
      </c>
      <c r="F11" s="35">
        <v>49546</v>
      </c>
    </row>
    <row r="12" spans="1:6" x14ac:dyDescent="0.3">
      <c r="A12" s="25" t="s">
        <v>23</v>
      </c>
      <c r="B12" s="25" t="s">
        <v>24</v>
      </c>
      <c r="C12" s="25" t="s">
        <v>21</v>
      </c>
      <c r="D12" s="19">
        <v>97918</v>
      </c>
      <c r="E12" s="35">
        <v>97918</v>
      </c>
      <c r="F12" s="35">
        <v>97918</v>
      </c>
    </row>
    <row r="13" spans="1:6" ht="27" x14ac:dyDescent="0.3">
      <c r="A13" s="25" t="s">
        <v>23</v>
      </c>
      <c r="B13" s="25" t="s">
        <v>25</v>
      </c>
      <c r="C13" s="25" t="s">
        <v>21</v>
      </c>
      <c r="D13" s="19">
        <v>131509</v>
      </c>
      <c r="E13" s="35">
        <v>50000</v>
      </c>
      <c r="F13" s="35">
        <v>50000</v>
      </c>
    </row>
    <row r="14" spans="1:6" x14ac:dyDescent="0.3">
      <c r="A14" s="25" t="s">
        <v>26</v>
      </c>
      <c r="B14" s="25" t="s">
        <v>27</v>
      </c>
      <c r="C14" s="25" t="s">
        <v>21</v>
      </c>
      <c r="D14" s="19">
        <v>97918</v>
      </c>
      <c r="E14" s="35">
        <v>97918</v>
      </c>
      <c r="F14" s="35">
        <v>97918</v>
      </c>
    </row>
    <row r="15" spans="1:6" x14ac:dyDescent="0.3">
      <c r="A15" s="25" t="s">
        <v>22</v>
      </c>
      <c r="B15" s="25" t="s">
        <v>28</v>
      </c>
      <c r="C15" s="25" t="s">
        <v>29</v>
      </c>
      <c r="D15" s="19">
        <v>68000</v>
      </c>
      <c r="E15" s="35">
        <v>68000</v>
      </c>
      <c r="F15" s="35">
        <v>68000</v>
      </c>
    </row>
    <row r="16" spans="1:6" x14ac:dyDescent="0.3">
      <c r="A16" s="25" t="s">
        <v>23</v>
      </c>
      <c r="B16" s="25" t="s">
        <v>30</v>
      </c>
      <c r="C16" s="25" t="s">
        <v>31</v>
      </c>
      <c r="D16" s="19">
        <v>35000</v>
      </c>
      <c r="E16" s="35">
        <v>35000</v>
      </c>
      <c r="F16" s="35">
        <v>35000</v>
      </c>
    </row>
    <row r="17" spans="1:6" x14ac:dyDescent="0.3">
      <c r="A17" s="25" t="s">
        <v>17</v>
      </c>
      <c r="B17" s="25" t="s">
        <v>32</v>
      </c>
      <c r="C17" s="25" t="s">
        <v>18</v>
      </c>
      <c r="D17" s="19">
        <v>45000</v>
      </c>
      <c r="E17" s="35">
        <v>45000</v>
      </c>
      <c r="F17" s="35">
        <v>45000</v>
      </c>
    </row>
    <row r="18" spans="1:6" x14ac:dyDescent="0.3">
      <c r="A18" s="25" t="s">
        <v>19</v>
      </c>
      <c r="B18" s="25" t="s">
        <v>33</v>
      </c>
      <c r="C18" s="25" t="s">
        <v>34</v>
      </c>
      <c r="D18" s="19">
        <v>45000</v>
      </c>
      <c r="E18" s="36">
        <v>45000</v>
      </c>
      <c r="F18" s="36">
        <v>45000</v>
      </c>
    </row>
    <row r="19" spans="1:6" x14ac:dyDescent="0.3">
      <c r="A19" s="25" t="s">
        <v>26</v>
      </c>
      <c r="B19" s="25" t="s">
        <v>35</v>
      </c>
      <c r="C19" s="25" t="s">
        <v>21</v>
      </c>
      <c r="D19" s="19">
        <v>45000</v>
      </c>
      <c r="E19" s="36">
        <v>45000</v>
      </c>
      <c r="F19" s="36">
        <v>45000</v>
      </c>
    </row>
    <row r="20" spans="1:6" x14ac:dyDescent="0.3">
      <c r="A20" s="27" t="s">
        <v>22</v>
      </c>
      <c r="B20" s="28" t="s">
        <v>38</v>
      </c>
      <c r="C20" s="27" t="s">
        <v>39</v>
      </c>
      <c r="D20" s="19">
        <v>53127</v>
      </c>
      <c r="E20" s="36">
        <v>53127</v>
      </c>
      <c r="F20" s="36">
        <v>53127</v>
      </c>
    </row>
    <row r="21" spans="1:6" x14ac:dyDescent="0.3">
      <c r="A21" s="45" t="s">
        <v>6</v>
      </c>
      <c r="B21" s="46"/>
      <c r="C21" s="46"/>
      <c r="D21" s="8">
        <f>SUM(D9:D20)</f>
        <v>816658</v>
      </c>
      <c r="E21" s="8">
        <f>SUM(E9:E20)</f>
        <v>735149</v>
      </c>
      <c r="F21" s="8">
        <f>SUM(F9:F20)</f>
        <v>735149</v>
      </c>
    </row>
    <row r="22" spans="1:6" x14ac:dyDescent="0.3">
      <c r="A22" s="4"/>
      <c r="B22" s="9"/>
      <c r="C22" s="9"/>
      <c r="E22" s="10"/>
      <c r="F22" s="10"/>
    </row>
    <row r="23" spans="1:6" ht="14" thickBot="1" x14ac:dyDescent="0.35">
      <c r="A23" s="4"/>
      <c r="B23" s="4"/>
      <c r="C23" s="4"/>
    </row>
    <row r="24" spans="1:6" ht="13.5" customHeight="1" thickBot="1" x14ac:dyDescent="0.35">
      <c r="A24" s="37" t="s">
        <v>7</v>
      </c>
      <c r="B24" s="38"/>
      <c r="C24" s="38"/>
      <c r="D24" s="38"/>
      <c r="E24" s="38"/>
      <c r="F24" s="39"/>
    </row>
    <row r="25" spans="1:6" ht="54.5" thickBot="1" x14ac:dyDescent="0.35">
      <c r="A25" s="32" t="s">
        <v>2</v>
      </c>
      <c r="B25" s="32" t="s">
        <v>3</v>
      </c>
      <c r="C25" s="32" t="s">
        <v>4</v>
      </c>
      <c r="D25" s="6" t="s">
        <v>15</v>
      </c>
      <c r="E25" s="6" t="s">
        <v>5</v>
      </c>
      <c r="F25" s="7" t="s">
        <v>72</v>
      </c>
    </row>
    <row r="26" spans="1:6" ht="40.5" x14ac:dyDescent="0.3">
      <c r="A26" s="29" t="s">
        <v>17</v>
      </c>
      <c r="B26" s="29" t="s">
        <v>40</v>
      </c>
      <c r="C26" s="29" t="s">
        <v>41</v>
      </c>
      <c r="D26" s="19">
        <v>132090</v>
      </c>
      <c r="E26" s="35">
        <v>132090</v>
      </c>
      <c r="F26" s="35">
        <v>132090</v>
      </c>
    </row>
    <row r="27" spans="1:6" ht="40.5" x14ac:dyDescent="0.3">
      <c r="A27" s="29" t="s">
        <v>17</v>
      </c>
      <c r="B27" s="29" t="s">
        <v>40</v>
      </c>
      <c r="C27" s="29" t="s">
        <v>41</v>
      </c>
      <c r="D27" s="19">
        <v>33333</v>
      </c>
      <c r="E27" s="35">
        <v>33333</v>
      </c>
      <c r="F27" s="35">
        <v>33333</v>
      </c>
    </row>
    <row r="28" spans="1:6" ht="54" x14ac:dyDescent="0.3">
      <c r="A28" s="25" t="s">
        <v>19</v>
      </c>
      <c r="B28" s="25" t="s">
        <v>42</v>
      </c>
      <c r="C28" s="25" t="s">
        <v>43</v>
      </c>
      <c r="D28" s="19">
        <v>152401</v>
      </c>
      <c r="E28" s="35">
        <v>152401</v>
      </c>
      <c r="F28" s="35">
        <v>152401</v>
      </c>
    </row>
    <row r="29" spans="1:6" ht="54" x14ac:dyDescent="0.3">
      <c r="A29" s="25" t="s">
        <v>19</v>
      </c>
      <c r="B29" s="25" t="s">
        <v>42</v>
      </c>
      <c r="C29" s="25" t="s">
        <v>43</v>
      </c>
      <c r="D29" s="19">
        <v>66000</v>
      </c>
      <c r="E29" s="35">
        <v>66000</v>
      </c>
      <c r="F29" s="35">
        <v>66000</v>
      </c>
    </row>
    <row r="30" spans="1:6" ht="40.5" x14ac:dyDescent="0.3">
      <c r="A30" s="30" t="s">
        <v>23</v>
      </c>
      <c r="B30" s="30" t="s">
        <v>44</v>
      </c>
      <c r="C30" s="30" t="s">
        <v>45</v>
      </c>
      <c r="D30" s="19">
        <v>12736</v>
      </c>
      <c r="E30" s="35">
        <v>12736</v>
      </c>
      <c r="F30" s="35">
        <v>12736</v>
      </c>
    </row>
    <row r="31" spans="1:6" ht="40.5" x14ac:dyDescent="0.3">
      <c r="A31" s="30" t="s">
        <v>23</v>
      </c>
      <c r="B31" s="30" t="s">
        <v>46</v>
      </c>
      <c r="C31" s="30" t="s">
        <v>41</v>
      </c>
      <c r="D31" s="19">
        <v>207353</v>
      </c>
      <c r="E31" s="35">
        <v>207353</v>
      </c>
      <c r="F31" s="35">
        <v>207353</v>
      </c>
    </row>
    <row r="32" spans="1:6" ht="40.5" x14ac:dyDescent="0.3">
      <c r="A32" s="30" t="s">
        <v>23</v>
      </c>
      <c r="B32" s="30" t="s">
        <v>47</v>
      </c>
      <c r="C32" s="30" t="s">
        <v>41</v>
      </c>
      <c r="D32" s="19">
        <v>39842</v>
      </c>
      <c r="E32" s="35">
        <v>39842</v>
      </c>
      <c r="F32" s="35">
        <v>39842</v>
      </c>
    </row>
    <row r="33" spans="1:6" ht="40.5" x14ac:dyDescent="0.3">
      <c r="A33" s="30" t="s">
        <v>26</v>
      </c>
      <c r="B33" s="30" t="s">
        <v>48</v>
      </c>
      <c r="C33" s="30" t="s">
        <v>41</v>
      </c>
      <c r="D33" s="19">
        <v>147036</v>
      </c>
      <c r="E33" s="35">
        <v>147036</v>
      </c>
      <c r="F33" s="35">
        <v>147036</v>
      </c>
    </row>
    <row r="34" spans="1:6" ht="40.5" x14ac:dyDescent="0.3">
      <c r="A34" s="30" t="s">
        <v>26</v>
      </c>
      <c r="B34" s="30" t="s">
        <v>48</v>
      </c>
      <c r="C34" s="30" t="s">
        <v>41</v>
      </c>
      <c r="D34" s="19">
        <v>40000</v>
      </c>
      <c r="E34" s="35">
        <v>40000</v>
      </c>
      <c r="F34" s="35">
        <v>40000</v>
      </c>
    </row>
    <row r="35" spans="1:6" x14ac:dyDescent="0.3">
      <c r="A35" s="30" t="s">
        <v>22</v>
      </c>
      <c r="B35" s="27" t="s">
        <v>49</v>
      </c>
      <c r="C35" s="27" t="s">
        <v>39</v>
      </c>
      <c r="D35" s="19">
        <v>104689</v>
      </c>
      <c r="E35" s="36">
        <v>104689</v>
      </c>
      <c r="F35" s="36">
        <v>104689</v>
      </c>
    </row>
    <row r="36" spans="1:6" x14ac:dyDescent="0.3">
      <c r="A36" s="31" t="s">
        <v>23</v>
      </c>
      <c r="B36" s="31" t="s">
        <v>50</v>
      </c>
      <c r="C36" s="31" t="s">
        <v>51</v>
      </c>
      <c r="D36" s="19">
        <v>102503</v>
      </c>
      <c r="E36" s="36">
        <v>102503</v>
      </c>
      <c r="F36" s="36">
        <v>102503</v>
      </c>
    </row>
    <row r="37" spans="1:6" ht="27" x14ac:dyDescent="0.3">
      <c r="A37" s="30" t="s">
        <v>52</v>
      </c>
      <c r="B37" s="30" t="s">
        <v>53</v>
      </c>
      <c r="C37" s="30" t="s">
        <v>54</v>
      </c>
      <c r="D37" s="19">
        <v>900000</v>
      </c>
      <c r="E37" s="36">
        <v>1332398</v>
      </c>
      <c r="F37" s="36">
        <v>1332397.69</v>
      </c>
    </row>
    <row r="38" spans="1:6" x14ac:dyDescent="0.3">
      <c r="A38" s="45" t="s">
        <v>6</v>
      </c>
      <c r="B38" s="46"/>
      <c r="C38" s="46"/>
      <c r="D38" s="8">
        <f>SUM(D26:D37)</f>
        <v>1937983</v>
      </c>
      <c r="E38" s="8">
        <f>SUM(E26:E37)</f>
        <v>2370381</v>
      </c>
      <c r="F38" s="8">
        <f>SUM(F26:F37)</f>
        <v>2370380.69</v>
      </c>
    </row>
    <row r="39" spans="1:6" x14ac:dyDescent="0.3">
      <c r="B39" s="11"/>
      <c r="C39" s="11"/>
      <c r="E39" s="10"/>
      <c r="F39" s="10"/>
    </row>
    <row r="40" spans="1:6" ht="14" thickBot="1" x14ac:dyDescent="0.35">
      <c r="B40" s="24"/>
      <c r="C40" s="24"/>
    </row>
    <row r="41" spans="1:6" ht="13.5" customHeight="1" thickBot="1" x14ac:dyDescent="0.35">
      <c r="A41" s="37" t="s">
        <v>8</v>
      </c>
      <c r="B41" s="38"/>
      <c r="C41" s="38"/>
      <c r="D41" s="38"/>
      <c r="E41" s="38"/>
      <c r="F41" s="39"/>
    </row>
    <row r="42" spans="1:6" ht="54.5" thickBot="1" x14ac:dyDescent="0.35">
      <c r="A42" s="33" t="s">
        <v>2</v>
      </c>
      <c r="B42" s="33" t="s">
        <v>3</v>
      </c>
      <c r="C42" s="33" t="s">
        <v>4</v>
      </c>
      <c r="D42" s="34" t="s">
        <v>15</v>
      </c>
      <c r="E42" s="34" t="s">
        <v>5</v>
      </c>
      <c r="F42" s="7" t="s">
        <v>72</v>
      </c>
    </row>
    <row r="43" spans="1:6" ht="27" x14ac:dyDescent="0.3">
      <c r="A43" s="29" t="s">
        <v>23</v>
      </c>
      <c r="B43" s="29" t="s">
        <v>55</v>
      </c>
      <c r="C43" s="29" t="s">
        <v>18</v>
      </c>
      <c r="D43" s="19">
        <v>66353</v>
      </c>
      <c r="E43" s="35">
        <v>66353</v>
      </c>
      <c r="F43" s="35">
        <v>66353</v>
      </c>
    </row>
    <row r="44" spans="1:6" ht="27" x14ac:dyDescent="0.3">
      <c r="A44" s="29" t="s">
        <v>19</v>
      </c>
      <c r="B44" s="29" t="s">
        <v>56</v>
      </c>
      <c r="C44" s="29" t="s">
        <v>43</v>
      </c>
      <c r="D44" s="19">
        <v>24581</v>
      </c>
      <c r="E44" s="35">
        <v>24581</v>
      </c>
      <c r="F44" s="35">
        <v>24581</v>
      </c>
    </row>
    <row r="45" spans="1:6" ht="27" x14ac:dyDescent="0.3">
      <c r="A45" s="29" t="s">
        <v>23</v>
      </c>
      <c r="B45" s="29" t="s">
        <v>57</v>
      </c>
      <c r="C45" s="30" t="s">
        <v>45</v>
      </c>
      <c r="D45" s="19">
        <v>123061</v>
      </c>
      <c r="E45" s="35">
        <v>123061</v>
      </c>
      <c r="F45" s="35">
        <v>123061</v>
      </c>
    </row>
    <row r="46" spans="1:6" ht="40.5" x14ac:dyDescent="0.3">
      <c r="A46" s="29" t="s">
        <v>23</v>
      </c>
      <c r="B46" s="29" t="s">
        <v>58</v>
      </c>
      <c r="C46" s="29" t="s">
        <v>59</v>
      </c>
      <c r="D46" s="19">
        <v>51991</v>
      </c>
      <c r="E46" s="35">
        <v>51991</v>
      </c>
      <c r="F46" s="35">
        <v>51991</v>
      </c>
    </row>
    <row r="47" spans="1:6" ht="27" x14ac:dyDescent="0.3">
      <c r="A47" s="29" t="s">
        <v>19</v>
      </c>
      <c r="B47" s="29" t="s">
        <v>60</v>
      </c>
      <c r="C47" s="29" t="s">
        <v>43</v>
      </c>
      <c r="D47" s="19">
        <v>49160</v>
      </c>
      <c r="E47" s="36">
        <v>49160</v>
      </c>
      <c r="F47" s="36">
        <v>49160</v>
      </c>
    </row>
    <row r="48" spans="1:6" ht="27" x14ac:dyDescent="0.3">
      <c r="A48" s="29" t="s">
        <v>26</v>
      </c>
      <c r="B48" s="29" t="s">
        <v>61</v>
      </c>
      <c r="C48" s="29" t="s">
        <v>41</v>
      </c>
      <c r="D48" s="19">
        <v>33931</v>
      </c>
      <c r="E48" s="36">
        <v>33931</v>
      </c>
      <c r="F48" s="36">
        <v>33931</v>
      </c>
    </row>
    <row r="49" spans="1:6" ht="27" x14ac:dyDescent="0.3">
      <c r="A49" s="29" t="s">
        <v>23</v>
      </c>
      <c r="B49" s="29" t="s">
        <v>62</v>
      </c>
      <c r="C49" s="29" t="s">
        <v>21</v>
      </c>
      <c r="D49" s="19">
        <v>67633</v>
      </c>
      <c r="E49" s="36">
        <v>67633</v>
      </c>
      <c r="F49" s="36">
        <v>67633</v>
      </c>
    </row>
    <row r="50" spans="1:6" ht="27" x14ac:dyDescent="0.3">
      <c r="A50" s="29" t="s">
        <v>23</v>
      </c>
      <c r="B50" s="29" t="s">
        <v>63</v>
      </c>
      <c r="C50" s="29" t="s">
        <v>21</v>
      </c>
      <c r="D50" s="19">
        <v>181764</v>
      </c>
      <c r="E50" s="36">
        <v>181764</v>
      </c>
      <c r="F50" s="36">
        <v>181764</v>
      </c>
    </row>
    <row r="51" spans="1:6" x14ac:dyDescent="0.3">
      <c r="A51" s="41" t="s">
        <v>9</v>
      </c>
      <c r="B51" s="42"/>
      <c r="C51" s="42"/>
      <c r="D51" s="8">
        <f>SUM(D43:D50)</f>
        <v>598474</v>
      </c>
      <c r="E51" s="8">
        <f>SUM(E43:E50)</f>
        <v>598474</v>
      </c>
      <c r="F51" s="8">
        <f>SUM(F43:F50)</f>
        <v>598474</v>
      </c>
    </row>
    <row r="52" spans="1:6" x14ac:dyDescent="0.3">
      <c r="B52" s="11"/>
      <c r="C52" s="11"/>
      <c r="E52" s="10"/>
    </row>
    <row r="53" spans="1:6" ht="14" thickBot="1" x14ac:dyDescent="0.35"/>
    <row r="54" spans="1:6" ht="13.5" customHeight="1" thickBot="1" x14ac:dyDescent="0.35">
      <c r="A54" s="37" t="s">
        <v>10</v>
      </c>
      <c r="B54" s="38"/>
      <c r="C54" s="38"/>
      <c r="D54" s="38"/>
      <c r="E54" s="38"/>
      <c r="F54" s="39"/>
    </row>
    <row r="55" spans="1:6" ht="54.5" thickBot="1" x14ac:dyDescent="0.35">
      <c r="A55" s="32" t="s">
        <v>2</v>
      </c>
      <c r="B55" s="32" t="s">
        <v>3</v>
      </c>
      <c r="C55" s="32" t="s">
        <v>4</v>
      </c>
      <c r="D55" s="6" t="s">
        <v>15</v>
      </c>
      <c r="E55" s="6" t="s">
        <v>5</v>
      </c>
      <c r="F55" s="7" t="s">
        <v>72</v>
      </c>
    </row>
    <row r="56" spans="1:6" x14ac:dyDescent="0.3">
      <c r="A56" s="12"/>
      <c r="B56" s="12"/>
      <c r="C56" s="12"/>
      <c r="D56" s="19"/>
      <c r="E56" s="35"/>
      <c r="F56" s="35"/>
    </row>
    <row r="57" spans="1:6" x14ac:dyDescent="0.3">
      <c r="A57" s="41" t="s">
        <v>9</v>
      </c>
      <c r="B57" s="42"/>
      <c r="C57" s="42"/>
      <c r="D57" s="8">
        <f>SUM(D56:D56)</f>
        <v>0</v>
      </c>
      <c r="E57" s="8">
        <f>SUM(E56:E56)</f>
        <v>0</v>
      </c>
      <c r="F57" s="8">
        <f>SUM(F56:F56)</f>
        <v>0</v>
      </c>
    </row>
    <row r="58" spans="1:6" x14ac:dyDescent="0.3">
      <c r="B58" s="11"/>
      <c r="C58" s="11"/>
      <c r="E58" s="10"/>
    </row>
    <row r="59" spans="1:6" ht="14" thickBot="1" x14ac:dyDescent="0.35"/>
    <row r="60" spans="1:6" ht="13.5" customHeight="1" thickBot="1" x14ac:dyDescent="0.35">
      <c r="A60" s="37" t="s">
        <v>11</v>
      </c>
      <c r="B60" s="38"/>
      <c r="C60" s="38"/>
      <c r="D60" s="38"/>
      <c r="E60" s="38"/>
      <c r="F60" s="39"/>
    </row>
    <row r="61" spans="1:6" ht="54.5" thickBot="1" x14ac:dyDescent="0.35">
      <c r="A61" s="32" t="s">
        <v>2</v>
      </c>
      <c r="B61" s="32" t="s">
        <v>3</v>
      </c>
      <c r="C61" s="32" t="s">
        <v>4</v>
      </c>
      <c r="D61" s="6" t="s">
        <v>15</v>
      </c>
      <c r="E61" s="6" t="s">
        <v>5</v>
      </c>
      <c r="F61" s="7" t="s">
        <v>72</v>
      </c>
    </row>
    <row r="62" spans="1:6" x14ac:dyDescent="0.3">
      <c r="A62" s="23" t="s">
        <v>23</v>
      </c>
      <c r="B62" s="23" t="s">
        <v>64</v>
      </c>
      <c r="C62" s="23" t="s">
        <v>65</v>
      </c>
      <c r="D62" s="20">
        <v>78004</v>
      </c>
      <c r="E62" s="36">
        <v>78004</v>
      </c>
      <c r="F62" s="36">
        <v>78004</v>
      </c>
    </row>
    <row r="63" spans="1:6" x14ac:dyDescent="0.3">
      <c r="A63" s="23" t="s">
        <v>23</v>
      </c>
      <c r="B63" s="23" t="s">
        <v>66</v>
      </c>
      <c r="C63" s="23" t="s">
        <v>65</v>
      </c>
      <c r="D63" s="20">
        <v>45169</v>
      </c>
      <c r="E63" s="36">
        <v>45169</v>
      </c>
      <c r="F63" s="36">
        <v>45169</v>
      </c>
    </row>
    <row r="64" spans="1:6" x14ac:dyDescent="0.3">
      <c r="A64" s="23" t="s">
        <v>23</v>
      </c>
      <c r="B64" s="23" t="s">
        <v>67</v>
      </c>
      <c r="C64" s="23" t="s">
        <v>65</v>
      </c>
      <c r="D64" s="20">
        <v>51548.06</v>
      </c>
      <c r="E64" s="36">
        <v>51548.06</v>
      </c>
      <c r="F64" s="36">
        <v>51548.06</v>
      </c>
    </row>
    <row r="65" spans="1:6" x14ac:dyDescent="0.3">
      <c r="A65" s="26" t="s">
        <v>22</v>
      </c>
      <c r="B65" s="26" t="s">
        <v>36</v>
      </c>
      <c r="C65" s="26" t="s">
        <v>37</v>
      </c>
      <c r="D65" s="19">
        <v>57100</v>
      </c>
      <c r="E65" s="36">
        <v>57100</v>
      </c>
      <c r="F65" s="36">
        <v>57100</v>
      </c>
    </row>
    <row r="66" spans="1:6" x14ac:dyDescent="0.3">
      <c r="A66" s="41" t="s">
        <v>9</v>
      </c>
      <c r="B66" s="42"/>
      <c r="C66" s="42"/>
      <c r="D66" s="8">
        <f>SUM(D62:D65)</f>
        <v>231821.06</v>
      </c>
      <c r="E66" s="8">
        <f>SUM(E62:E65)</f>
        <v>231821.06</v>
      </c>
      <c r="F66" s="8">
        <f>SUM(F62:F65)</f>
        <v>231821.06</v>
      </c>
    </row>
    <row r="67" spans="1:6" x14ac:dyDescent="0.3">
      <c r="A67" s="13"/>
      <c r="B67" s="13"/>
      <c r="C67" s="14"/>
      <c r="D67" s="15"/>
      <c r="E67" s="15"/>
      <c r="F67" s="15"/>
    </row>
    <row r="68" spans="1:6" ht="14" thickBot="1" x14ac:dyDescent="0.35">
      <c r="A68" s="14"/>
      <c r="B68" s="14"/>
      <c r="C68" s="14"/>
      <c r="D68" s="15"/>
      <c r="E68" s="15"/>
      <c r="F68" s="15"/>
    </row>
    <row r="69" spans="1:6" ht="14" thickBot="1" x14ac:dyDescent="0.35">
      <c r="A69" s="14"/>
      <c r="B69" s="14"/>
      <c r="C69" s="14"/>
      <c r="D69" s="18">
        <f>D21+D38+D51+D57+D66</f>
        <v>3584936.06</v>
      </c>
      <c r="E69" s="18">
        <f>E21+E38+E51+E57+E66</f>
        <v>3935825.06</v>
      </c>
      <c r="F69" s="18">
        <f>F21+F38+F51+F57+F66</f>
        <v>3935824.75</v>
      </c>
    </row>
    <row r="70" spans="1:6" x14ac:dyDescent="0.3">
      <c r="A70" s="14"/>
      <c r="B70" s="14"/>
      <c r="C70" s="14"/>
      <c r="D70" s="15"/>
      <c r="E70" s="15"/>
      <c r="F70" s="15"/>
    </row>
    <row r="71" spans="1:6" x14ac:dyDescent="0.3">
      <c r="A71" s="14"/>
      <c r="B71" s="14"/>
      <c r="C71" s="14"/>
      <c r="D71" s="15"/>
      <c r="E71" s="15"/>
      <c r="F71" s="15"/>
    </row>
    <row r="72" spans="1:6" x14ac:dyDescent="0.3">
      <c r="A72" s="14"/>
      <c r="B72" s="14"/>
      <c r="C72" s="14"/>
      <c r="D72" s="15"/>
      <c r="E72" s="15"/>
      <c r="F72" s="15"/>
    </row>
    <row r="73" spans="1:6" x14ac:dyDescent="0.3">
      <c r="A73" s="40" t="s">
        <v>68</v>
      </c>
      <c r="B73" s="40"/>
      <c r="C73" s="40"/>
      <c r="D73" s="15"/>
      <c r="E73" s="15"/>
      <c r="F73" s="15"/>
    </row>
    <row r="74" spans="1:6" x14ac:dyDescent="0.3">
      <c r="A74" s="40"/>
      <c r="B74" s="40"/>
      <c r="C74" s="40"/>
      <c r="D74" s="15"/>
      <c r="E74" s="15"/>
      <c r="F74" s="15"/>
    </row>
    <row r="75" spans="1:6" x14ac:dyDescent="0.3">
      <c r="A75" s="40"/>
      <c r="B75" s="40"/>
      <c r="C75" s="40"/>
      <c r="D75" s="15"/>
      <c r="E75" s="15"/>
      <c r="F75" s="15"/>
    </row>
    <row r="76" spans="1:6" x14ac:dyDescent="0.3">
      <c r="A76" s="24"/>
      <c r="B76" s="24"/>
      <c r="C76" s="24"/>
      <c r="D76" s="15"/>
      <c r="E76" s="15"/>
      <c r="F76" s="15"/>
    </row>
    <row r="77" spans="1:6" x14ac:dyDescent="0.3">
      <c r="B77" s="14"/>
      <c r="C77" s="14"/>
      <c r="E77" s="4"/>
    </row>
    <row r="79" spans="1:6" x14ac:dyDescent="0.3">
      <c r="A79" s="17" t="s">
        <v>12</v>
      </c>
      <c r="B79" s="16"/>
      <c r="C79" s="17" t="s">
        <v>13</v>
      </c>
      <c r="D79" s="21"/>
      <c r="E79" s="4"/>
      <c r="F79" s="4"/>
    </row>
    <row r="83" spans="1:6" x14ac:dyDescent="0.3">
      <c r="A83" s="17" t="s">
        <v>14</v>
      </c>
      <c r="B83" s="16"/>
      <c r="C83" s="17" t="s">
        <v>13</v>
      </c>
      <c r="D83" s="22"/>
      <c r="E83" s="4"/>
      <c r="F83" s="4"/>
    </row>
    <row r="86" spans="1:6" x14ac:dyDescent="0.3">
      <c r="B86" s="4"/>
      <c r="C86" s="4"/>
      <c r="D86" s="4"/>
      <c r="E86" s="4"/>
      <c r="F86" s="4"/>
    </row>
    <row r="87" spans="1:6" x14ac:dyDescent="0.3">
      <c r="B87" s="4"/>
      <c r="C87" s="4"/>
      <c r="D87" s="4"/>
      <c r="E87" s="4"/>
      <c r="F87" s="4"/>
    </row>
    <row r="88" spans="1:6" x14ac:dyDescent="0.3">
      <c r="A88" s="4"/>
      <c r="B88" s="4"/>
      <c r="C88" s="4"/>
      <c r="D88" s="4"/>
      <c r="E88" s="4"/>
      <c r="F88" s="4"/>
    </row>
    <row r="89" spans="1:6" x14ac:dyDescent="0.3">
      <c r="A89" s="4"/>
      <c r="B89" s="4"/>
      <c r="C89" s="4"/>
      <c r="D89" s="4"/>
      <c r="E89" s="4"/>
      <c r="F89" s="4"/>
    </row>
    <row r="90" spans="1:6" x14ac:dyDescent="0.3">
      <c r="A90" s="4"/>
      <c r="B90" s="4"/>
      <c r="C90" s="4"/>
      <c r="D90" s="4"/>
      <c r="E90" s="4"/>
      <c r="F90" s="4"/>
    </row>
    <row r="91" spans="1:6" x14ac:dyDescent="0.3">
      <c r="A91" s="4"/>
      <c r="B91" s="4"/>
      <c r="C91" s="4"/>
      <c r="D91" s="4"/>
      <c r="E91" s="4"/>
      <c r="F91" s="4"/>
    </row>
    <row r="92" spans="1:6" x14ac:dyDescent="0.3">
      <c r="A92" s="4"/>
      <c r="B92" s="4"/>
      <c r="C92" s="4"/>
      <c r="D92" s="4"/>
      <c r="E92" s="4"/>
      <c r="F92" s="4"/>
    </row>
    <row r="93" spans="1:6" x14ac:dyDescent="0.3">
      <c r="A93" s="4"/>
      <c r="B93" s="4"/>
      <c r="C93" s="4"/>
      <c r="D93" s="4"/>
      <c r="E93" s="4"/>
      <c r="F93" s="4"/>
    </row>
    <row r="94" spans="1:6" x14ac:dyDescent="0.3">
      <c r="A94" s="4"/>
      <c r="B94" s="4"/>
      <c r="C94" s="4"/>
      <c r="D94" s="4"/>
      <c r="E94" s="4"/>
      <c r="F94" s="4"/>
    </row>
    <row r="95" spans="1:6" x14ac:dyDescent="0.3">
      <c r="A95" s="4"/>
      <c r="B95" s="4"/>
      <c r="C95" s="4"/>
      <c r="D95" s="4"/>
      <c r="E95" s="4"/>
      <c r="F95" s="4"/>
    </row>
  </sheetData>
  <protectedRanges>
    <protectedRange sqref="E56:F56" name="Range2"/>
    <protectedRange sqref="E9:F20" name="Range4_2"/>
    <protectedRange sqref="E26:F37" name="Range5_2"/>
    <protectedRange sqref="E43:F50" name="Range1_2"/>
    <protectedRange sqref="E62:F65" name="Range3_2"/>
  </protectedRanges>
  <mergeCells count="14">
    <mergeCell ref="A54:F54"/>
    <mergeCell ref="A60:F60"/>
    <mergeCell ref="A73:C75"/>
    <mergeCell ref="A66:C66"/>
    <mergeCell ref="A1:B2"/>
    <mergeCell ref="A4:D4"/>
    <mergeCell ref="A21:C21"/>
    <mergeCell ref="A38:C38"/>
    <mergeCell ref="A51:C51"/>
    <mergeCell ref="A57:C57"/>
    <mergeCell ref="A7:F7"/>
    <mergeCell ref="A24:F24"/>
    <mergeCell ref="A41:F41"/>
    <mergeCell ref="A5:D5"/>
  </mergeCells>
  <pageMargins left="0.34" right="0.25" top="0.52" bottom="0.4" header="0.31496062992125984" footer="0.31496062992125984"/>
  <pageSetup paperSize="9" scale="6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2026-08-04T09:26:54Z</dcterms:created>
  <dcterms:modified xsi:type="dcterms:W3CDTF">2026-08-04T09:26:59Z</dcterms:modified>
</cp:coreProperties>
</file>