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19440" windowHeight="12240"/>
  </bookViews>
  <sheets>
    <sheet name="Sheet1" sheetId="1" r:id="rId1"/>
  </sheets>
  <definedNames>
    <definedName name="_xlnm.Print_Area" localSheetId="0">Sheet1!$A$3:$F$84</definedName>
  </definedNames>
  <calcPr calcId="145621"/>
</workbook>
</file>

<file path=xl/calcChain.xml><?xml version="1.0" encoding="utf-8"?>
<calcChain xmlns="http://schemas.openxmlformats.org/spreadsheetml/2006/main">
  <c r="F65" i="1" l="1"/>
  <c r="E65" i="1"/>
  <c r="D65" i="1"/>
  <c r="F47" i="1"/>
  <c r="E47" i="1"/>
  <c r="D47" i="1"/>
  <c r="F27" i="1"/>
  <c r="E27" i="1"/>
  <c r="D27" i="1"/>
  <c r="F81" i="1" l="1"/>
  <c r="E81" i="1"/>
  <c r="D81" i="1" l="1"/>
  <c r="D57" i="1" l="1"/>
  <c r="E57" i="1"/>
  <c r="F57" i="1"/>
  <c r="F84" i="1" l="1"/>
  <c r="E84" i="1"/>
  <c r="D84" i="1"/>
</calcChain>
</file>

<file path=xl/sharedStrings.xml><?xml version="1.0" encoding="utf-8"?>
<sst xmlns="http://schemas.openxmlformats.org/spreadsheetml/2006/main" count="203" uniqueCount="87">
  <si>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</si>
  <si>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</si>
  <si>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</si>
  <si>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</si>
  <si>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</si>
  <si>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</si>
  <si>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</si>
  <si>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</si>
  <si>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</si>
  <si>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</si>
  <si>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</si>
  <si>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</si>
  <si>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</si>
  <si>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</si>
  <si>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</si>
  <si>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</si>
  <si>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Focus - Prison In-Reach Service</t>
  </si>
  <si>
    <t>Focus</t>
  </si>
  <si>
    <t>LK</t>
  </si>
  <si>
    <t>HAT Office Admin</t>
  </si>
  <si>
    <t>Regional</t>
  </si>
  <si>
    <t>Thomond House</t>
  </si>
  <si>
    <t>HAT Office Advice</t>
  </si>
  <si>
    <t>Out of Hours Service</t>
  </si>
  <si>
    <t>Novas</t>
  </si>
  <si>
    <t>Regionalising Youth Project (Joint with Clare Co Co</t>
  </si>
  <si>
    <t>Regionalising Youth Project (Joint with LCCC)</t>
  </si>
  <si>
    <t>CE</t>
  </si>
  <si>
    <t xml:space="preserve">Homeless Action Team </t>
  </si>
  <si>
    <t>LCCC</t>
  </si>
  <si>
    <t>Housing Led Initiative Joint with Clare Co Co</t>
  </si>
  <si>
    <t>Housing led  Initiative Joint with LCCC</t>
  </si>
  <si>
    <t>Novas Housing Led Initiative 2</t>
  </si>
  <si>
    <t>Housing First Initiative</t>
  </si>
  <si>
    <t>SIMON</t>
  </si>
  <si>
    <t>Client Assessment Programme</t>
  </si>
  <si>
    <t>Focus TS Team</t>
  </si>
  <si>
    <t xml:space="preserve">Focus </t>
  </si>
  <si>
    <t>Limerick Count Resettlement (Non-Section 10 Non Admin)</t>
  </si>
  <si>
    <t>Laurel Lodge</t>
  </si>
  <si>
    <t>SVP Mid West</t>
  </si>
  <si>
    <t>Bruree - Cuan Mhuire</t>
  </si>
  <si>
    <t>Cuan Mhuire</t>
  </si>
  <si>
    <t>Teach Mhuire Halfway Houses</t>
  </si>
  <si>
    <t>Emergency Family Apartments</t>
  </si>
  <si>
    <t xml:space="preserve">DIAL Aftercare Service </t>
  </si>
  <si>
    <t>McGarry House</t>
  </si>
  <si>
    <t>Bro. Stephen Russell House</t>
  </si>
  <si>
    <t>St. Patrick's Hostel Kilree Lodge</t>
  </si>
  <si>
    <t>Associated Charities Trust</t>
  </si>
  <si>
    <t>Suaimhneas</t>
  </si>
  <si>
    <t>Respond</t>
  </si>
  <si>
    <t>Contingency Emergency Accommodation</t>
  </si>
  <si>
    <t>SVP Mid West / NOVAS/Associated Charities Trust</t>
  </si>
  <si>
    <t>Altamira - Former Thomond House</t>
  </si>
  <si>
    <t>Good Shepherd Long Term</t>
  </si>
  <si>
    <t>Bergerie Trust</t>
  </si>
  <si>
    <t>Focus Ireland Long Term (Court Brack, O'Curry St, Catherine St)</t>
  </si>
  <si>
    <t>Focus Ireland</t>
  </si>
  <si>
    <t>Mid West Simon</t>
  </si>
  <si>
    <t xml:space="preserve">SIMON </t>
  </si>
  <si>
    <t xml:space="preserve">McGarry House </t>
  </si>
  <si>
    <t>Arlington Novas Ireland Ltd</t>
  </si>
  <si>
    <t>SVP Drop-In Centre</t>
  </si>
  <si>
    <t>Co-ordinator</t>
  </si>
  <si>
    <t>PASS &amp; Associated Costs</t>
  </si>
  <si>
    <t xml:space="preserve">Resettlement Officer </t>
  </si>
  <si>
    <t xml:space="preserve">Duty Officer </t>
  </si>
  <si>
    <t xml:space="preserve">Integrated Projects Officer </t>
  </si>
  <si>
    <t xml:space="preserve">HEO </t>
  </si>
  <si>
    <t xml:space="preserve">DSP </t>
  </si>
  <si>
    <t>Clare CoCo</t>
  </si>
  <si>
    <t>Homeless Action Team</t>
  </si>
  <si>
    <t>DHPCLG / Limerick City and County Council Protocol Agreement - Financial Report 2016</t>
  </si>
  <si>
    <t>Development of HAT</t>
  </si>
  <si>
    <t>Prevention Deposits</t>
  </si>
  <si>
    <t xml:space="preserve">LTA supports, </t>
  </si>
  <si>
    <t>Tenancy Sustainment Supports</t>
  </si>
  <si>
    <t>Sophia</t>
  </si>
  <si>
    <t xml:space="preserve">Winter Beds Initiative Expansion of McGarry Provision </t>
  </si>
  <si>
    <t>Winter Beds Initiative Premises</t>
  </si>
  <si>
    <t>Support to access housing for families in emergency accommodation</t>
  </si>
  <si>
    <t>Emergency B&amp;B Block booking for Christmas period/closure of hotels</t>
  </si>
  <si>
    <t>SVP Drop-In Centre Expansion of opening hours overnight for winter months.</t>
  </si>
  <si>
    <t>Drop in Centre, extra supports re increase in homeless presentations 2016</t>
  </si>
  <si>
    <t>Year ending 31 December 2016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</si>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</sst>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164" fontId="4" fillId="0" borderId="1" xfId="0" applyNumberFormat="1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0" fontId="4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3" fontId="3" fillId="0" borderId="5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center" wrapText="1"/>
    </xf>
    <xf numFmtId="164" fontId="0" fillId="0" borderId="0" xfId="0" applyNumberFormat="1"/>
    <xf numFmtId="0" fontId="3" fillId="2" borderId="6" xfId="0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center" wrapText="1"/>
    </xf>
    <xf numFmtId="164" fontId="3" fillId="2" borderId="2" xfId="1" applyNumberFormat="1" applyFont="1" applyFill="1" applyBorder="1" applyAlignment="1" applyProtection="1">
      <alignment horizontal="center" wrapText="1"/>
      <protection locked="0"/>
    </xf>
    <xf numFmtId="164" fontId="3" fillId="0" borderId="2" xfId="1" applyNumberFormat="1" applyFont="1" applyFill="1" applyBorder="1" applyAlignment="1">
      <alignment horizontal="center" wrapText="1"/>
    </xf>
    <xf numFmtId="164" fontId="3" fillId="0" borderId="2" xfId="1" applyNumberFormat="1" applyFont="1" applyFill="1" applyBorder="1" applyAlignment="1" applyProtection="1">
      <alignment horizontal="center" wrapText="1"/>
      <protection locked="0"/>
    </xf>
    <xf numFmtId="164" fontId="0" fillId="0" borderId="0" xfId="0" applyNumberFormat="1" applyFill="1"/>
    <xf numFmtId="0" fontId="0" fillId="0" borderId="0" xfId="0" applyFill="1"/>
    <xf numFmtId="0" fontId="3" fillId="2" borderId="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topLeftCell="C55" workbookViewId="0">
      <selection activeCell="K83" sqref="K83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6" width="21.28515625" style="3" customWidth="1"/>
    <col min="7" max="16384" width="9.140625" style="4"/>
  </cols>
  <sheetData>
    <row r="1" spans="1:6" x14ac:dyDescent="0.2">
      <c r="A1" s="52" t="s">
        <v>0</v>
      </c>
      <c r="B1" s="52"/>
    </row>
    <row r="2" spans="1:6" x14ac:dyDescent="0.2">
      <c r="A2" s="52"/>
      <c r="B2" s="52"/>
    </row>
    <row r="4" spans="1:6" x14ac:dyDescent="0.2">
      <c r="A4" s="53" t="s">
        <v>73</v>
      </c>
      <c r="B4" s="53"/>
      <c r="C4" s="53"/>
      <c r="D4" s="53"/>
    </row>
    <row r="5" spans="1:6" x14ac:dyDescent="0.2">
      <c r="A5" s="53" t="s">
        <v>85</v>
      </c>
      <c r="B5" s="53"/>
      <c r="C5" s="53"/>
      <c r="D5" s="53"/>
    </row>
    <row r="6" spans="1:6" ht="13.5" thickBot="1" x14ac:dyDescent="0.25">
      <c r="A6" s="5"/>
      <c r="B6" s="4"/>
      <c r="C6" s="4"/>
    </row>
    <row r="7" spans="1:6" ht="13.5" customHeight="1" thickBot="1" x14ac:dyDescent="0.25">
      <c r="A7" s="48" t="s">
        <v>1</v>
      </c>
      <c r="B7" s="49"/>
      <c r="C7" s="49"/>
      <c r="D7" s="49"/>
      <c r="E7" s="49"/>
      <c r="F7" s="49"/>
    </row>
    <row r="8" spans="1:6" ht="60" customHeight="1" thickBot="1" x14ac:dyDescent="0.25">
      <c r="A8" s="36" t="s">
        <v>2</v>
      </c>
      <c r="B8" s="36" t="s">
        <v>3</v>
      </c>
      <c r="C8" s="36" t="s">
        <v>4</v>
      </c>
      <c r="D8" s="37" t="s">
        <v>5</v>
      </c>
      <c r="E8" s="37" t="s">
        <v>6</v>
      </c>
      <c r="F8" s="47" t="s">
        <v>86</v>
      </c>
    </row>
    <row r="9" spans="1:6" x14ac:dyDescent="0.2">
      <c r="A9" s="28" t="s">
        <v>18</v>
      </c>
      <c r="B9" s="28" t="s">
        <v>16</v>
      </c>
      <c r="C9" s="28" t="s">
        <v>17</v>
      </c>
      <c r="D9" s="23">
        <v>20000</v>
      </c>
      <c r="E9" s="34">
        <v>20000</v>
      </c>
      <c r="F9" s="34">
        <v>20000</v>
      </c>
    </row>
    <row r="10" spans="1:6" x14ac:dyDescent="0.2">
      <c r="A10" s="29" t="s">
        <v>20</v>
      </c>
      <c r="B10" s="29" t="s">
        <v>19</v>
      </c>
      <c r="C10" s="29" t="s">
        <v>17</v>
      </c>
      <c r="D10" s="23">
        <v>39085.040000000001</v>
      </c>
      <c r="E10" s="34">
        <v>27258</v>
      </c>
      <c r="F10" s="34">
        <v>27258</v>
      </c>
    </row>
    <row r="11" spans="1:6" x14ac:dyDescent="0.2">
      <c r="A11" s="30" t="s">
        <v>18</v>
      </c>
      <c r="B11" s="30" t="s">
        <v>22</v>
      </c>
      <c r="C11" s="30" t="s">
        <v>17</v>
      </c>
      <c r="D11" s="23">
        <v>10000</v>
      </c>
      <c r="E11" s="34">
        <v>32172</v>
      </c>
      <c r="F11" s="34">
        <v>32172</v>
      </c>
    </row>
    <row r="12" spans="1:6" x14ac:dyDescent="0.2">
      <c r="A12" s="31" t="s">
        <v>18</v>
      </c>
      <c r="B12" s="31" t="s">
        <v>23</v>
      </c>
      <c r="C12" s="31" t="s">
        <v>24</v>
      </c>
      <c r="D12" s="23">
        <v>78641.33</v>
      </c>
      <c r="E12" s="34">
        <v>78641</v>
      </c>
      <c r="F12" s="34">
        <v>78641</v>
      </c>
    </row>
    <row r="13" spans="1:6" ht="25.5" x14ac:dyDescent="0.2">
      <c r="A13" s="31" t="s">
        <v>18</v>
      </c>
      <c r="B13" s="31" t="s">
        <v>25</v>
      </c>
      <c r="C13" s="31" t="s">
        <v>17</v>
      </c>
      <c r="D13" s="23">
        <v>55000</v>
      </c>
      <c r="E13" s="34">
        <v>0</v>
      </c>
      <c r="F13" s="34">
        <v>0</v>
      </c>
    </row>
    <row r="14" spans="1:6" x14ac:dyDescent="0.2">
      <c r="A14" s="31" t="s">
        <v>27</v>
      </c>
      <c r="B14" s="31" t="s">
        <v>26</v>
      </c>
      <c r="C14" s="31" t="s">
        <v>17</v>
      </c>
      <c r="D14" s="23">
        <v>49040</v>
      </c>
      <c r="E14" s="34">
        <v>0</v>
      </c>
      <c r="F14" s="34">
        <v>0</v>
      </c>
    </row>
    <row r="15" spans="1:6" x14ac:dyDescent="0.2">
      <c r="A15" s="31" t="s">
        <v>18</v>
      </c>
      <c r="B15" s="31" t="s">
        <v>28</v>
      </c>
      <c r="C15" s="31" t="s">
        <v>29</v>
      </c>
      <c r="D15" s="23">
        <v>15054</v>
      </c>
      <c r="E15" s="34">
        <v>0</v>
      </c>
      <c r="F15" s="34">
        <v>0</v>
      </c>
    </row>
    <row r="16" spans="1:6" x14ac:dyDescent="0.2">
      <c r="A16" s="31" t="s">
        <v>20</v>
      </c>
      <c r="B16" s="31" t="s">
        <v>30</v>
      </c>
      <c r="C16" s="31" t="s">
        <v>17</v>
      </c>
      <c r="D16" s="23">
        <v>104000</v>
      </c>
      <c r="E16" s="34">
        <v>0</v>
      </c>
      <c r="F16" s="34">
        <v>0</v>
      </c>
    </row>
    <row r="17" spans="1:7" x14ac:dyDescent="0.2">
      <c r="A17" s="31" t="s">
        <v>20</v>
      </c>
      <c r="B17" s="31" t="s">
        <v>31</v>
      </c>
      <c r="C17" s="31" t="s">
        <v>17</v>
      </c>
      <c r="D17" s="23">
        <v>116000</v>
      </c>
      <c r="E17" s="34">
        <v>105000</v>
      </c>
      <c r="F17" s="34">
        <v>105000</v>
      </c>
    </row>
    <row r="18" spans="1:7" x14ac:dyDescent="0.2">
      <c r="A18" s="31" t="s">
        <v>18</v>
      </c>
      <c r="B18" s="31" t="s">
        <v>32</v>
      </c>
      <c r="C18" s="31" t="s">
        <v>24</v>
      </c>
      <c r="D18" s="23">
        <v>124894</v>
      </c>
      <c r="E18" s="34">
        <v>31224</v>
      </c>
      <c r="F18" s="34">
        <v>31224</v>
      </c>
    </row>
    <row r="19" spans="1:7" x14ac:dyDescent="0.2">
      <c r="A19" s="31" t="s">
        <v>18</v>
      </c>
      <c r="B19" s="31" t="s">
        <v>33</v>
      </c>
      <c r="C19" s="31" t="s">
        <v>34</v>
      </c>
      <c r="D19" s="23">
        <v>89000</v>
      </c>
      <c r="E19" s="34">
        <v>22250</v>
      </c>
      <c r="F19" s="34">
        <v>22250</v>
      </c>
    </row>
    <row r="20" spans="1:7" x14ac:dyDescent="0.2">
      <c r="A20" s="31" t="s">
        <v>18</v>
      </c>
      <c r="B20" s="31" t="s">
        <v>35</v>
      </c>
      <c r="C20" s="31" t="s">
        <v>17</v>
      </c>
      <c r="D20" s="23">
        <v>99000</v>
      </c>
      <c r="E20" s="34">
        <v>0</v>
      </c>
      <c r="F20" s="34">
        <v>0</v>
      </c>
    </row>
    <row r="21" spans="1:7" x14ac:dyDescent="0.2">
      <c r="A21" s="31" t="s">
        <v>27</v>
      </c>
      <c r="B21" s="31" t="s">
        <v>35</v>
      </c>
      <c r="C21" s="31" t="s">
        <v>17</v>
      </c>
      <c r="D21" s="23">
        <v>33000</v>
      </c>
      <c r="E21" s="34">
        <v>0</v>
      </c>
      <c r="F21" s="34">
        <v>0</v>
      </c>
    </row>
    <row r="22" spans="1:7" x14ac:dyDescent="0.2">
      <c r="A22" s="31" t="s">
        <v>18</v>
      </c>
      <c r="B22" s="31" t="s">
        <v>75</v>
      </c>
      <c r="C22" s="31" t="s">
        <v>29</v>
      </c>
      <c r="D22" s="23">
        <v>25000</v>
      </c>
      <c r="E22" s="34">
        <v>25238</v>
      </c>
      <c r="F22" s="34">
        <v>25238</v>
      </c>
    </row>
    <row r="23" spans="1:7" x14ac:dyDescent="0.2">
      <c r="A23" s="31" t="s">
        <v>18</v>
      </c>
      <c r="B23" s="31" t="s">
        <v>36</v>
      </c>
      <c r="C23" s="31" t="s">
        <v>37</v>
      </c>
      <c r="D23" s="23">
        <v>112556.57</v>
      </c>
      <c r="E23" s="34">
        <v>112557</v>
      </c>
      <c r="F23" s="34">
        <v>112557</v>
      </c>
    </row>
    <row r="24" spans="1:7" ht="25.5" x14ac:dyDescent="0.2">
      <c r="A24" s="31" t="s">
        <v>18</v>
      </c>
      <c r="B24" s="31" t="s">
        <v>38</v>
      </c>
      <c r="C24" s="31" t="s">
        <v>29</v>
      </c>
      <c r="D24" s="23">
        <v>62000</v>
      </c>
      <c r="E24" s="34">
        <v>63685</v>
      </c>
      <c r="F24" s="34">
        <v>63685</v>
      </c>
    </row>
    <row r="25" spans="1:7" customFormat="1" ht="15" x14ac:dyDescent="0.25">
      <c r="A25" s="39" t="s">
        <v>18</v>
      </c>
      <c r="B25" s="46" t="s">
        <v>76</v>
      </c>
      <c r="C25" s="46" t="s">
        <v>24</v>
      </c>
      <c r="D25" s="40"/>
      <c r="E25" s="41">
        <v>18452</v>
      </c>
      <c r="F25" s="41">
        <v>18452</v>
      </c>
      <c r="G25" s="38"/>
    </row>
    <row r="26" spans="1:7" s="45" customFormat="1" ht="15" x14ac:dyDescent="0.25">
      <c r="A26" s="32" t="s">
        <v>18</v>
      </c>
      <c r="B26" s="29" t="s">
        <v>77</v>
      </c>
      <c r="C26" s="29" t="s">
        <v>78</v>
      </c>
      <c r="D26" s="42"/>
      <c r="E26" s="43">
        <v>106523</v>
      </c>
      <c r="F26" s="43">
        <v>106523</v>
      </c>
      <c r="G26" s="44"/>
    </row>
    <row r="27" spans="1:7" x14ac:dyDescent="0.2">
      <c r="A27" s="54" t="s">
        <v>7</v>
      </c>
      <c r="B27" s="55"/>
      <c r="C27" s="55"/>
      <c r="D27" s="7">
        <f>SUM(D9:D26)</f>
        <v>1032270.94</v>
      </c>
      <c r="E27" s="7">
        <f>SUM(E9:E26)</f>
        <v>643000</v>
      </c>
      <c r="F27" s="7">
        <f>SUM(F9:F26)</f>
        <v>643000</v>
      </c>
    </row>
    <row r="28" spans="1:7" x14ac:dyDescent="0.2">
      <c r="A28" s="8"/>
      <c r="B28" s="9"/>
      <c r="C28" s="9"/>
      <c r="D28" s="10"/>
      <c r="E28" s="11"/>
      <c r="F28" s="11"/>
    </row>
    <row r="29" spans="1:7" ht="13.5" thickBot="1" x14ac:dyDescent="0.25">
      <c r="A29" s="4"/>
      <c r="B29" s="4"/>
      <c r="C29" s="4"/>
    </row>
    <row r="30" spans="1:7" ht="13.5" customHeight="1" thickBot="1" x14ac:dyDescent="0.25">
      <c r="A30" s="48" t="s">
        <v>8</v>
      </c>
      <c r="B30" s="49"/>
      <c r="C30" s="49"/>
      <c r="D30" s="49"/>
      <c r="E30" s="49"/>
      <c r="F30" s="49"/>
    </row>
    <row r="31" spans="1:7" ht="60" customHeight="1" thickBot="1" x14ac:dyDescent="0.25">
      <c r="A31" s="36" t="s">
        <v>2</v>
      </c>
      <c r="B31" s="36" t="s">
        <v>3</v>
      </c>
      <c r="C31" s="36" t="s">
        <v>4</v>
      </c>
      <c r="D31" s="37" t="s">
        <v>5</v>
      </c>
      <c r="E31" s="37" t="s">
        <v>6</v>
      </c>
      <c r="F31" s="47" t="s">
        <v>86</v>
      </c>
    </row>
    <row r="32" spans="1:7" x14ac:dyDescent="0.2">
      <c r="A32" s="28" t="s">
        <v>27</v>
      </c>
      <c r="B32" s="28" t="s">
        <v>39</v>
      </c>
      <c r="C32" s="28" t="s">
        <v>40</v>
      </c>
      <c r="D32" s="23">
        <v>220140</v>
      </c>
      <c r="E32" s="34">
        <v>220140</v>
      </c>
      <c r="F32" s="34">
        <v>220140</v>
      </c>
    </row>
    <row r="33" spans="1:7" x14ac:dyDescent="0.2">
      <c r="A33" s="30" t="s">
        <v>18</v>
      </c>
      <c r="B33" s="30" t="s">
        <v>41</v>
      </c>
      <c r="C33" s="30" t="s">
        <v>42</v>
      </c>
      <c r="D33" s="23">
        <v>235838.82</v>
      </c>
      <c r="E33" s="34">
        <v>235839</v>
      </c>
      <c r="F33" s="34">
        <v>235839</v>
      </c>
    </row>
    <row r="34" spans="1:7" x14ac:dyDescent="0.2">
      <c r="A34" s="30" t="s">
        <v>18</v>
      </c>
      <c r="B34" s="30" t="s">
        <v>43</v>
      </c>
      <c r="C34" s="30" t="s">
        <v>42</v>
      </c>
      <c r="D34" s="23">
        <v>71513.62</v>
      </c>
      <c r="E34" s="34">
        <v>71514</v>
      </c>
      <c r="F34" s="34">
        <v>71514</v>
      </c>
    </row>
    <row r="35" spans="1:7" x14ac:dyDescent="0.2">
      <c r="A35" s="30" t="s">
        <v>18</v>
      </c>
      <c r="B35" s="30" t="s">
        <v>44</v>
      </c>
      <c r="C35" s="30" t="s">
        <v>24</v>
      </c>
      <c r="D35" s="23">
        <v>9760</v>
      </c>
      <c r="E35" s="34">
        <v>9760</v>
      </c>
      <c r="F35" s="34">
        <v>9760</v>
      </c>
    </row>
    <row r="36" spans="1:7" x14ac:dyDescent="0.2">
      <c r="A36" s="30" t="s">
        <v>18</v>
      </c>
      <c r="B36" s="30" t="s">
        <v>45</v>
      </c>
      <c r="C36" s="30" t="s">
        <v>24</v>
      </c>
      <c r="D36" s="23">
        <v>69686.399999999994</v>
      </c>
      <c r="E36" s="34">
        <v>69686</v>
      </c>
      <c r="F36" s="34">
        <v>69686</v>
      </c>
    </row>
    <row r="37" spans="1:7" x14ac:dyDescent="0.2">
      <c r="A37" s="30" t="s">
        <v>18</v>
      </c>
      <c r="B37" s="30" t="s">
        <v>46</v>
      </c>
      <c r="C37" s="30" t="s">
        <v>24</v>
      </c>
      <c r="D37" s="23">
        <v>431686.36</v>
      </c>
      <c r="E37" s="34">
        <v>450138</v>
      </c>
      <c r="F37" s="34">
        <v>450138</v>
      </c>
    </row>
    <row r="38" spans="1:7" x14ac:dyDescent="0.2">
      <c r="A38" s="30" t="s">
        <v>18</v>
      </c>
      <c r="B38" s="30" t="s">
        <v>47</v>
      </c>
      <c r="C38" s="30" t="s">
        <v>24</v>
      </c>
      <c r="D38" s="23">
        <v>316053.59000000003</v>
      </c>
      <c r="E38" s="34">
        <v>316053</v>
      </c>
      <c r="F38" s="34">
        <v>316053</v>
      </c>
    </row>
    <row r="39" spans="1:7" x14ac:dyDescent="0.2">
      <c r="A39" s="31" t="s">
        <v>18</v>
      </c>
      <c r="B39" s="31" t="s">
        <v>48</v>
      </c>
      <c r="C39" s="31" t="s">
        <v>40</v>
      </c>
      <c r="D39" s="23">
        <v>412739.97</v>
      </c>
      <c r="E39" s="34">
        <v>412740</v>
      </c>
      <c r="F39" s="34">
        <v>412740</v>
      </c>
    </row>
    <row r="40" spans="1:7" x14ac:dyDescent="0.2">
      <c r="A40" s="31" t="s">
        <v>18</v>
      </c>
      <c r="B40" s="31" t="s">
        <v>21</v>
      </c>
      <c r="C40" s="31" t="s">
        <v>49</v>
      </c>
      <c r="D40" s="23">
        <v>231630</v>
      </c>
      <c r="E40" s="34">
        <v>245673</v>
      </c>
      <c r="F40" s="34">
        <v>245673</v>
      </c>
    </row>
    <row r="41" spans="1:7" x14ac:dyDescent="0.2">
      <c r="A41" s="30" t="s">
        <v>18</v>
      </c>
      <c r="B41" s="30" t="s">
        <v>50</v>
      </c>
      <c r="C41" s="30" t="s">
        <v>51</v>
      </c>
      <c r="D41" s="24">
        <v>200694.44</v>
      </c>
      <c r="E41" s="35">
        <v>200694</v>
      </c>
      <c r="F41" s="35">
        <v>200694</v>
      </c>
    </row>
    <row r="42" spans="1:7" ht="36" customHeight="1" x14ac:dyDescent="0.2">
      <c r="A42" s="32" t="s">
        <v>18</v>
      </c>
      <c r="B42" s="29" t="s">
        <v>52</v>
      </c>
      <c r="C42" s="32" t="s">
        <v>53</v>
      </c>
      <c r="D42" s="24">
        <v>79380</v>
      </c>
      <c r="E42" s="35">
        <v>88097</v>
      </c>
      <c r="F42" s="35">
        <v>88097</v>
      </c>
    </row>
    <row r="43" spans="1:7" customFormat="1" ht="26.25" x14ac:dyDescent="0.25">
      <c r="A43" s="29" t="s">
        <v>18</v>
      </c>
      <c r="B43" s="29" t="s">
        <v>79</v>
      </c>
      <c r="C43" s="29" t="s">
        <v>24</v>
      </c>
      <c r="D43" s="42"/>
      <c r="E43" s="43">
        <v>180210</v>
      </c>
      <c r="F43" s="43">
        <v>180210</v>
      </c>
      <c r="G43" s="38"/>
    </row>
    <row r="44" spans="1:7" customFormat="1" ht="15" x14ac:dyDescent="0.25">
      <c r="A44" s="29" t="s">
        <v>18</v>
      </c>
      <c r="B44" s="29" t="s">
        <v>80</v>
      </c>
      <c r="C44" s="29" t="s">
        <v>29</v>
      </c>
      <c r="D44" s="42"/>
      <c r="E44" s="43">
        <v>19475</v>
      </c>
      <c r="F44" s="43">
        <v>19475</v>
      </c>
      <c r="G44" s="38"/>
    </row>
    <row r="45" spans="1:7" customFormat="1" ht="26.25" x14ac:dyDescent="0.25">
      <c r="A45" s="29" t="s">
        <v>18</v>
      </c>
      <c r="B45" s="29" t="s">
        <v>81</v>
      </c>
      <c r="C45" s="29" t="s">
        <v>59</v>
      </c>
      <c r="D45" s="42"/>
      <c r="E45" s="43">
        <v>25000</v>
      </c>
      <c r="F45" s="43">
        <v>25000</v>
      </c>
      <c r="G45" s="38"/>
    </row>
    <row r="46" spans="1:7" customFormat="1" ht="26.25" x14ac:dyDescent="0.25">
      <c r="A46" s="29" t="s">
        <v>18</v>
      </c>
      <c r="B46" s="29" t="s">
        <v>82</v>
      </c>
      <c r="C46" s="29" t="s">
        <v>29</v>
      </c>
      <c r="D46" s="42"/>
      <c r="E46" s="43">
        <v>27900</v>
      </c>
      <c r="F46" s="43">
        <v>27900</v>
      </c>
      <c r="G46" s="38"/>
    </row>
    <row r="47" spans="1:7" x14ac:dyDescent="0.2">
      <c r="A47" s="54" t="s">
        <v>7</v>
      </c>
      <c r="B47" s="55"/>
      <c r="C47" s="55"/>
      <c r="D47" s="7">
        <f>SUM(D32:D46)</f>
        <v>2279123.2000000002</v>
      </c>
      <c r="E47" s="7">
        <f>SUM(E32:E46)</f>
        <v>2572919</v>
      </c>
      <c r="F47" s="7">
        <f>SUM(F32:F46)</f>
        <v>2572919</v>
      </c>
    </row>
    <row r="48" spans="1:7" x14ac:dyDescent="0.2">
      <c r="A48" s="12"/>
      <c r="B48" s="13"/>
      <c r="C48" s="13"/>
      <c r="D48" s="10"/>
      <c r="E48" s="11"/>
      <c r="F48" s="11"/>
    </row>
    <row r="49" spans="1:6" ht="13.5" thickBot="1" x14ac:dyDescent="0.25">
      <c r="A49" s="12"/>
      <c r="B49" s="14"/>
      <c r="C49" s="14"/>
    </row>
    <row r="50" spans="1:6" ht="13.5" customHeight="1" thickBot="1" x14ac:dyDescent="0.25">
      <c r="A50" s="48" t="s">
        <v>9</v>
      </c>
      <c r="B50" s="49"/>
      <c r="C50" s="49"/>
      <c r="D50" s="49"/>
      <c r="E50" s="49"/>
      <c r="F50" s="49"/>
    </row>
    <row r="51" spans="1:6" ht="60" customHeight="1" thickBot="1" x14ac:dyDescent="0.25">
      <c r="A51" s="36" t="s">
        <v>2</v>
      </c>
      <c r="B51" s="36" t="s">
        <v>3</v>
      </c>
      <c r="C51" s="36" t="s">
        <v>4</v>
      </c>
      <c r="D51" s="37" t="s">
        <v>5</v>
      </c>
      <c r="E51" s="37" t="s">
        <v>6</v>
      </c>
      <c r="F51" s="47" t="s">
        <v>86</v>
      </c>
    </row>
    <row r="52" spans="1:6" x14ac:dyDescent="0.2">
      <c r="A52" s="28" t="s">
        <v>18</v>
      </c>
      <c r="B52" s="28" t="s">
        <v>54</v>
      </c>
      <c r="C52" s="28" t="s">
        <v>49</v>
      </c>
      <c r="D52" s="23">
        <v>20000</v>
      </c>
      <c r="E52" s="34">
        <v>20000</v>
      </c>
      <c r="F52" s="34">
        <v>20000</v>
      </c>
    </row>
    <row r="53" spans="1:6" x14ac:dyDescent="0.2">
      <c r="A53" s="28" t="s">
        <v>18</v>
      </c>
      <c r="B53" s="28" t="s">
        <v>55</v>
      </c>
      <c r="C53" s="28" t="s">
        <v>56</v>
      </c>
      <c r="D53" s="23">
        <v>63348</v>
      </c>
      <c r="E53" s="34">
        <v>57686</v>
      </c>
      <c r="F53" s="34">
        <v>57686</v>
      </c>
    </row>
    <row r="54" spans="1:6" ht="25.5" x14ac:dyDescent="0.2">
      <c r="A54" s="28" t="s">
        <v>18</v>
      </c>
      <c r="B54" s="28" t="s">
        <v>57</v>
      </c>
      <c r="C54" s="28" t="s">
        <v>58</v>
      </c>
      <c r="D54" s="23">
        <v>33852</v>
      </c>
      <c r="E54" s="34">
        <v>48772</v>
      </c>
      <c r="F54" s="34">
        <v>48772</v>
      </c>
    </row>
    <row r="55" spans="1:6" x14ac:dyDescent="0.2">
      <c r="A55" s="28" t="s">
        <v>18</v>
      </c>
      <c r="B55" s="28" t="s">
        <v>59</v>
      </c>
      <c r="C55" s="28" t="s">
        <v>60</v>
      </c>
      <c r="D55" s="23">
        <v>23076</v>
      </c>
      <c r="E55" s="34">
        <v>14560</v>
      </c>
      <c r="F55" s="34">
        <v>14560</v>
      </c>
    </row>
    <row r="56" spans="1:6" x14ac:dyDescent="0.2">
      <c r="A56" s="30" t="s">
        <v>18</v>
      </c>
      <c r="B56" s="30" t="s">
        <v>61</v>
      </c>
      <c r="C56" s="30" t="s">
        <v>62</v>
      </c>
      <c r="D56" s="23">
        <v>38157.129999999997</v>
      </c>
      <c r="E56" s="35">
        <v>43776</v>
      </c>
      <c r="F56" s="35">
        <v>43776</v>
      </c>
    </row>
    <row r="57" spans="1:6" x14ac:dyDescent="0.2">
      <c r="A57" s="50" t="s">
        <v>10</v>
      </c>
      <c r="B57" s="51"/>
      <c r="C57" s="51"/>
      <c r="D57" s="7">
        <f>SUM(D52:D56)</f>
        <v>178433.13</v>
      </c>
      <c r="E57" s="7">
        <f>SUM(E52:E56)</f>
        <v>184794</v>
      </c>
      <c r="F57" s="7">
        <f>SUM(F52:F56)</f>
        <v>184794</v>
      </c>
    </row>
    <row r="58" spans="1:6" x14ac:dyDescent="0.2">
      <c r="A58" s="12"/>
      <c r="B58" s="13"/>
      <c r="C58" s="13"/>
      <c r="D58" s="10"/>
      <c r="E58" s="11"/>
      <c r="F58" s="15"/>
    </row>
    <row r="59" spans="1:6" ht="13.5" thickBot="1" x14ac:dyDescent="0.25">
      <c r="A59" s="12"/>
      <c r="B59" s="12"/>
      <c r="C59" s="12"/>
    </row>
    <row r="60" spans="1:6" ht="13.5" customHeight="1" thickBot="1" x14ac:dyDescent="0.25">
      <c r="A60" s="48" t="s">
        <v>11</v>
      </c>
      <c r="B60" s="49"/>
      <c r="C60" s="49"/>
      <c r="D60" s="49"/>
      <c r="E60" s="49"/>
      <c r="F60" s="49"/>
    </row>
    <row r="61" spans="1:6" ht="60" customHeight="1" thickBot="1" x14ac:dyDescent="0.25">
      <c r="A61" s="27" t="s">
        <v>2</v>
      </c>
      <c r="B61" s="27" t="s">
        <v>3</v>
      </c>
      <c r="C61" s="27" t="s">
        <v>4</v>
      </c>
      <c r="D61" s="6" t="s">
        <v>5</v>
      </c>
      <c r="E61" s="6" t="s">
        <v>6</v>
      </c>
      <c r="F61" s="47" t="s">
        <v>86</v>
      </c>
    </row>
    <row r="62" spans="1:6" x14ac:dyDescent="0.2">
      <c r="A62" s="33" t="s">
        <v>18</v>
      </c>
      <c r="B62" s="33" t="s">
        <v>63</v>
      </c>
      <c r="C62" s="33" t="s">
        <v>40</v>
      </c>
      <c r="D62" s="34">
        <v>34541.1</v>
      </c>
      <c r="E62" s="34">
        <v>34541</v>
      </c>
      <c r="F62" s="34">
        <v>34541</v>
      </c>
    </row>
    <row r="63" spans="1:6" customFormat="1" ht="26.25" x14ac:dyDescent="0.25">
      <c r="A63" s="29" t="s">
        <v>18</v>
      </c>
      <c r="B63" s="29" t="s">
        <v>83</v>
      </c>
      <c r="C63" s="29" t="s">
        <v>40</v>
      </c>
      <c r="D63" s="43"/>
      <c r="E63" s="43">
        <v>0</v>
      </c>
      <c r="F63" s="43">
        <v>0</v>
      </c>
    </row>
    <row r="64" spans="1:6" customFormat="1" ht="26.25" x14ac:dyDescent="0.25">
      <c r="A64" s="29" t="s">
        <v>18</v>
      </c>
      <c r="B64" s="29" t="s">
        <v>84</v>
      </c>
      <c r="C64" s="29" t="s">
        <v>40</v>
      </c>
      <c r="D64" s="43"/>
      <c r="E64" s="43">
        <v>75031</v>
      </c>
      <c r="F64" s="43">
        <v>75031</v>
      </c>
    </row>
    <row r="65" spans="1:6" x14ac:dyDescent="0.2">
      <c r="A65" s="50" t="s">
        <v>10</v>
      </c>
      <c r="B65" s="51"/>
      <c r="C65" s="51"/>
      <c r="D65" s="7">
        <f>SUM(D62:D64)</f>
        <v>34541.1</v>
      </c>
      <c r="E65" s="7">
        <f>SUM(E62:E64)</f>
        <v>109572</v>
      </c>
      <c r="F65" s="7">
        <f>SUM(F62:F64)</f>
        <v>109572</v>
      </c>
    </row>
    <row r="66" spans="1:6" x14ac:dyDescent="0.2">
      <c r="A66" s="12"/>
      <c r="B66" s="13"/>
      <c r="C66" s="13"/>
      <c r="D66" s="10"/>
      <c r="E66" s="11"/>
      <c r="F66" s="15"/>
    </row>
    <row r="67" spans="1:6" ht="13.5" thickBot="1" x14ac:dyDescent="0.25">
      <c r="A67" s="12"/>
      <c r="B67" s="12"/>
      <c r="C67" s="12"/>
    </row>
    <row r="68" spans="1:6" ht="13.5" customHeight="1" thickBot="1" x14ac:dyDescent="0.25">
      <c r="A68" s="48" t="s">
        <v>12</v>
      </c>
      <c r="B68" s="49"/>
      <c r="C68" s="49"/>
      <c r="D68" s="49"/>
      <c r="E68" s="49"/>
      <c r="F68" s="49"/>
    </row>
    <row r="69" spans="1:6" ht="60" customHeight="1" thickBot="1" x14ac:dyDescent="0.25">
      <c r="A69" s="36" t="s">
        <v>2</v>
      </c>
      <c r="B69" s="36" t="s">
        <v>3</v>
      </c>
      <c r="C69" s="36" t="s">
        <v>4</v>
      </c>
      <c r="D69" s="37" t="s">
        <v>5</v>
      </c>
      <c r="E69" s="37" t="s">
        <v>6</v>
      </c>
      <c r="F69" s="47" t="s">
        <v>86</v>
      </c>
    </row>
    <row r="70" spans="1:6" x14ac:dyDescent="0.2">
      <c r="A70" s="29" t="s">
        <v>20</v>
      </c>
      <c r="B70" s="29" t="s">
        <v>64</v>
      </c>
      <c r="C70" s="29" t="s">
        <v>29</v>
      </c>
      <c r="D70" s="23">
        <v>66782.02</v>
      </c>
      <c r="E70" s="35">
        <v>62693</v>
      </c>
      <c r="F70" s="35">
        <v>62693</v>
      </c>
    </row>
    <row r="71" spans="1:6" x14ac:dyDescent="0.2">
      <c r="A71" s="29" t="s">
        <v>20</v>
      </c>
      <c r="B71" s="29" t="s">
        <v>65</v>
      </c>
      <c r="C71" s="29" t="s">
        <v>29</v>
      </c>
      <c r="D71" s="23">
        <v>2500</v>
      </c>
      <c r="E71" s="35">
        <v>3713</v>
      </c>
      <c r="F71" s="35">
        <v>3713</v>
      </c>
    </row>
    <row r="72" spans="1:6" x14ac:dyDescent="0.2">
      <c r="A72" s="29" t="s">
        <v>18</v>
      </c>
      <c r="B72" s="29" t="s">
        <v>66</v>
      </c>
      <c r="C72" s="29" t="s">
        <v>29</v>
      </c>
      <c r="D72" s="23">
        <v>57979.74</v>
      </c>
      <c r="E72" s="35">
        <v>53502</v>
      </c>
      <c r="F72" s="35">
        <v>53502</v>
      </c>
    </row>
    <row r="73" spans="1:6" x14ac:dyDescent="0.2">
      <c r="A73" s="29" t="s">
        <v>18</v>
      </c>
      <c r="B73" s="29" t="s">
        <v>67</v>
      </c>
      <c r="C73" s="29" t="s">
        <v>29</v>
      </c>
      <c r="D73" s="23">
        <v>55819.12</v>
      </c>
      <c r="E73" s="35">
        <v>42241</v>
      </c>
      <c r="F73" s="35">
        <v>42241</v>
      </c>
    </row>
    <row r="74" spans="1:6" x14ac:dyDescent="0.2">
      <c r="A74" s="29" t="s">
        <v>20</v>
      </c>
      <c r="B74" s="29" t="s">
        <v>68</v>
      </c>
      <c r="C74" s="29" t="s">
        <v>29</v>
      </c>
      <c r="D74" s="23">
        <v>56576.15</v>
      </c>
      <c r="E74" s="35">
        <v>41600</v>
      </c>
      <c r="F74" s="35">
        <v>41600</v>
      </c>
    </row>
    <row r="75" spans="1:6" x14ac:dyDescent="0.2">
      <c r="A75" s="29" t="s">
        <v>18</v>
      </c>
      <c r="B75" s="29" t="s">
        <v>69</v>
      </c>
      <c r="C75" s="29" t="s">
        <v>70</v>
      </c>
      <c r="D75" s="23">
        <v>60660</v>
      </c>
      <c r="E75" s="35">
        <v>48306</v>
      </c>
      <c r="F75" s="35">
        <v>48306</v>
      </c>
    </row>
    <row r="76" spans="1:6" x14ac:dyDescent="0.2">
      <c r="A76" s="29" t="s">
        <v>27</v>
      </c>
      <c r="B76" s="29" t="s">
        <v>69</v>
      </c>
      <c r="C76" s="29" t="s">
        <v>70</v>
      </c>
      <c r="D76" s="23">
        <v>60000</v>
      </c>
      <c r="E76" s="35">
        <v>60000</v>
      </c>
      <c r="F76" s="35">
        <v>60000</v>
      </c>
    </row>
    <row r="77" spans="1:6" x14ac:dyDescent="0.2">
      <c r="A77" s="29" t="s">
        <v>27</v>
      </c>
      <c r="B77" s="29" t="s">
        <v>66</v>
      </c>
      <c r="C77" s="29" t="s">
        <v>71</v>
      </c>
      <c r="D77" s="23">
        <v>58200</v>
      </c>
      <c r="E77" s="35">
        <v>58200</v>
      </c>
      <c r="F77" s="35">
        <v>58200</v>
      </c>
    </row>
    <row r="78" spans="1:6" x14ac:dyDescent="0.2">
      <c r="A78" s="29" t="s">
        <v>18</v>
      </c>
      <c r="B78" s="29" t="s">
        <v>72</v>
      </c>
      <c r="C78" s="29" t="s">
        <v>29</v>
      </c>
      <c r="D78" s="23">
        <v>29865.599999999999</v>
      </c>
      <c r="E78" s="35">
        <v>27985</v>
      </c>
      <c r="F78" s="35">
        <v>27985</v>
      </c>
    </row>
    <row r="79" spans="1:6" x14ac:dyDescent="0.2">
      <c r="A79" s="29" t="s">
        <v>18</v>
      </c>
      <c r="B79" s="29" t="s">
        <v>72</v>
      </c>
      <c r="C79" s="29" t="s">
        <v>29</v>
      </c>
      <c r="D79" s="23">
        <v>19000</v>
      </c>
      <c r="E79" s="35">
        <v>14947</v>
      </c>
      <c r="F79" s="35">
        <v>14947</v>
      </c>
    </row>
    <row r="80" spans="1:6" x14ac:dyDescent="0.2">
      <c r="A80" s="29" t="s">
        <v>27</v>
      </c>
      <c r="B80" s="29" t="s">
        <v>74</v>
      </c>
      <c r="C80" s="29" t="s">
        <v>71</v>
      </c>
      <c r="D80" s="24">
        <v>5960</v>
      </c>
      <c r="E80" s="35">
        <v>5960</v>
      </c>
      <c r="F80" s="35">
        <v>5960</v>
      </c>
    </row>
    <row r="81" spans="1:6" x14ac:dyDescent="0.2">
      <c r="A81" s="50" t="s">
        <v>10</v>
      </c>
      <c r="B81" s="51"/>
      <c r="C81" s="51"/>
      <c r="D81" s="7">
        <f>SUM(D70:D80)</f>
        <v>473342.63</v>
      </c>
      <c r="E81" s="7">
        <f>SUM(E70:E80)</f>
        <v>419147</v>
      </c>
      <c r="F81" s="7">
        <f>SUM(F70:F80)</f>
        <v>419147</v>
      </c>
    </row>
    <row r="82" spans="1:6" x14ac:dyDescent="0.2">
      <c r="A82" s="16"/>
      <c r="B82" s="16"/>
      <c r="C82" s="17"/>
      <c r="D82" s="18"/>
      <c r="E82" s="18"/>
      <c r="F82" s="18"/>
    </row>
    <row r="83" spans="1:6" ht="13.5" thickBot="1" x14ac:dyDescent="0.25">
      <c r="A83" s="17"/>
      <c r="B83" s="17"/>
      <c r="C83" s="17"/>
      <c r="D83" s="18"/>
      <c r="E83" s="18"/>
      <c r="F83" s="18"/>
    </row>
    <row r="84" spans="1:6" ht="13.5" thickBot="1" x14ac:dyDescent="0.25">
      <c r="A84" s="17"/>
      <c r="B84" s="17"/>
      <c r="C84" s="17"/>
      <c r="D84" s="22">
        <f>D27+D47+D57+D65+D81</f>
        <v>3997711</v>
      </c>
      <c r="E84" s="22">
        <f>E27+E47+E57+E65+E81</f>
        <v>3929432</v>
      </c>
      <c r="F84" s="22">
        <f>F27+F47+F57+F65+F81</f>
        <v>3929432</v>
      </c>
    </row>
    <row r="85" spans="1:6" x14ac:dyDescent="0.2">
      <c r="A85" s="12"/>
      <c r="B85" s="17"/>
      <c r="C85" s="17"/>
      <c r="D85" s="10"/>
      <c r="E85" s="4"/>
      <c r="F85" s="15"/>
    </row>
    <row r="87" spans="1:6" x14ac:dyDescent="0.2">
      <c r="A87" s="20" t="s">
        <v>13</v>
      </c>
      <c r="B87" s="19"/>
      <c r="C87" s="20" t="s">
        <v>14</v>
      </c>
      <c r="D87" s="25"/>
      <c r="E87" s="4"/>
      <c r="F87" s="4"/>
    </row>
    <row r="90" spans="1:6" x14ac:dyDescent="0.2">
      <c r="A90" s="20" t="s">
        <v>15</v>
      </c>
      <c r="B90" s="19"/>
      <c r="C90" s="21" t="s">
        <v>14</v>
      </c>
      <c r="D90" s="26"/>
      <c r="E90" s="4"/>
      <c r="F90" s="4"/>
    </row>
    <row r="93" spans="1:6" x14ac:dyDescent="0.2">
      <c r="B93" s="4"/>
      <c r="C93" s="4"/>
      <c r="D93" s="4"/>
      <c r="E93" s="4"/>
      <c r="F93" s="4"/>
    </row>
    <row r="94" spans="1:6" x14ac:dyDescent="0.2">
      <c r="B94" s="4"/>
      <c r="C94" s="4"/>
      <c r="D94" s="4"/>
      <c r="E94" s="4"/>
      <c r="F94" s="4"/>
    </row>
    <row r="95" spans="1:6" x14ac:dyDescent="0.2">
      <c r="A95" s="4"/>
      <c r="B95" s="4"/>
      <c r="C95" s="4"/>
      <c r="D95" s="4"/>
      <c r="E95" s="4"/>
      <c r="F95" s="4"/>
    </row>
    <row r="96" spans="1:6" x14ac:dyDescent="0.2">
      <c r="A96" s="4"/>
      <c r="B96" s="4"/>
      <c r="C96" s="4"/>
      <c r="D96" s="4"/>
      <c r="E96" s="4"/>
      <c r="F96" s="4"/>
    </row>
    <row r="97" spans="1:6" x14ac:dyDescent="0.2">
      <c r="A97" s="4"/>
      <c r="B97" s="4"/>
      <c r="C97" s="4"/>
      <c r="D97" s="4"/>
      <c r="E97" s="4"/>
      <c r="F97" s="4"/>
    </row>
    <row r="98" spans="1:6" x14ac:dyDescent="0.2">
      <c r="A98" s="4"/>
      <c r="B98" s="4"/>
      <c r="C98" s="4"/>
      <c r="D98" s="4"/>
      <c r="E98" s="4"/>
      <c r="F98" s="4"/>
    </row>
    <row r="99" spans="1:6" x14ac:dyDescent="0.2">
      <c r="A99" s="4"/>
      <c r="B99" s="4"/>
      <c r="C99" s="4"/>
      <c r="D99" s="4"/>
      <c r="E99" s="4"/>
      <c r="F99" s="4"/>
    </row>
    <row r="100" spans="1:6" x14ac:dyDescent="0.2">
      <c r="A100" s="4"/>
      <c r="B100" s="4"/>
      <c r="C100" s="4"/>
      <c r="D100" s="4"/>
      <c r="E100" s="4"/>
      <c r="F100" s="4"/>
    </row>
    <row r="101" spans="1:6" x14ac:dyDescent="0.2">
      <c r="A101" s="4"/>
      <c r="B101" s="4"/>
      <c r="C101" s="4"/>
      <c r="D101" s="4"/>
      <c r="E101" s="4"/>
      <c r="F101" s="4"/>
    </row>
    <row r="102" spans="1:6" x14ac:dyDescent="0.2">
      <c r="A102" s="4"/>
      <c r="B102" s="4"/>
      <c r="C102" s="4"/>
      <c r="D102" s="4"/>
      <c r="E102" s="4"/>
      <c r="F102" s="4"/>
    </row>
  </sheetData>
  <sheetProtection password="CB47" sheet="1" objects="1" scenarios="1"/>
  <mergeCells count="13">
    <mergeCell ref="A68:F68"/>
    <mergeCell ref="A81:C81"/>
    <mergeCell ref="A1:B2"/>
    <mergeCell ref="A4:D4"/>
    <mergeCell ref="A27:C27"/>
    <mergeCell ref="A47:C47"/>
    <mergeCell ref="A57:C57"/>
    <mergeCell ref="A65:C65"/>
    <mergeCell ref="A7:F7"/>
    <mergeCell ref="A30:F30"/>
    <mergeCell ref="A50:F50"/>
    <mergeCell ref="A60:F60"/>
    <mergeCell ref="A5:D5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2016-12-14T16:08:29Z</cp:lastPrinted>
  <dcterms:created xsi:type="dcterms:W3CDTF">2016-05-19T10:48:36Z</dcterms:created>
  <dcterms:modified xsi:type="dcterms:W3CDTF">2017-03-20T09:46:53Z</dcterms:modified>
</cp:coreProperties>
</file>