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46E701B-3D6E-4FA3-A48B-2DD4F0137D0D}"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9" i="1" l="1"/>
  <c r="F59" i="1"/>
  <c r="E15" i="1" l="1"/>
  <c r="E20" i="1"/>
  <c r="E27" i="1"/>
  <c r="E35" i="1"/>
  <c r="E40" i="1"/>
  <c r="E45" i="1"/>
  <c r="E54" i="1"/>
  <c r="E65" i="1" l="1"/>
  <c r="F54" i="1"/>
  <c r="D54" i="1"/>
  <c r="F45" i="1"/>
  <c r="D45" i="1"/>
  <c r="F40" i="1"/>
  <c r="D40" i="1"/>
  <c r="D35" i="1"/>
  <c r="D27" i="1"/>
  <c r="D20" i="1"/>
  <c r="D15" i="1"/>
  <c r="D59" i="1" l="1"/>
  <c r="D65" i="1"/>
  <c r="F35" i="1" l="1"/>
  <c r="F27" i="1"/>
  <c r="F20" i="1"/>
  <c r="F15" i="1"/>
  <c r="F65" i="1" l="1"/>
</calcChain>
</file>

<file path=xl/sharedStrings.xml><?xml version="1.0" encoding="utf-8"?>
<sst xmlns="http://schemas.openxmlformats.org/spreadsheetml/2006/main" count="138" uniqueCount="55">
  <si>
    <t>This is the standard Financial Reporting template for Homeless Accommodation &amp; Related Service. Additional expenditure related to COVID-19 should be recorded on TAB B</t>
  </si>
  <si>
    <t>Financial Report</t>
  </si>
  <si>
    <t>Category 1 - Homeless Prevention, Tenancy Sustainment and Resettlement Supports</t>
  </si>
  <si>
    <t>Local Authority</t>
  </si>
  <si>
    <t>Project Name</t>
  </si>
  <si>
    <t>Service Provider</t>
  </si>
  <si>
    <t>Revised Expenditure Estimate                  (if applicable)</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</si>
  <si>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</si>
  <si>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</si>
  <si>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</si>
  <si>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</si>
  <si>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</si>
  <si>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</si>
  <si>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</si>
  <si>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</si>
  <si>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</si>
  <si>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</si>
  <si>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</si>
  <si>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</si>
  <si>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</si>
  <si>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</si>
  <si>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</si>
  <si>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</si>
  <si>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</si>
  <si>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</si>
  <si>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2022 Expenditure Estimate</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</si>
  <si>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</si>
  <si>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Westmeath County Council</t>
  </si>
  <si>
    <t>Tenancy Sustainment</t>
  </si>
  <si>
    <t>Midlands Simon</t>
  </si>
  <si>
    <t>Laois County Council</t>
  </si>
  <si>
    <t>Offaly County Council</t>
  </si>
  <si>
    <t>Longford County Council</t>
  </si>
  <si>
    <t>Midlands Region</t>
  </si>
  <si>
    <t>Outreach</t>
  </si>
  <si>
    <t>Housing First</t>
  </si>
  <si>
    <t>PMVT</t>
  </si>
  <si>
    <t xml:space="preserve">Teach Fáilte </t>
  </si>
  <si>
    <t xml:space="preserve">TEAM Ltd </t>
  </si>
  <si>
    <t>Longford STA</t>
  </si>
  <si>
    <t>De Paul</t>
  </si>
  <si>
    <t xml:space="preserve">Athlone Emergency Accommodation Facility </t>
  </si>
  <si>
    <t xml:space="preserve">Midlands Simon </t>
  </si>
  <si>
    <t xml:space="preserve">Tullamore Emergency Accommodation Facility </t>
  </si>
  <si>
    <t xml:space="preserve">Westmeath County Council </t>
  </si>
  <si>
    <t>B&amp;B</t>
  </si>
  <si>
    <t xml:space="preserve">Private Emergency Accommodation </t>
  </si>
  <si>
    <t xml:space="preserve">Longford County Council </t>
  </si>
  <si>
    <t xml:space="preserve">Laois County Council </t>
  </si>
  <si>
    <t xml:space="preserve">LA Provided Housing </t>
  </si>
  <si>
    <t xml:space="preserve">Homeless HAP Place Finder </t>
  </si>
  <si>
    <t xml:space="preserve">Place Finder Service </t>
  </si>
  <si>
    <t xml:space="preserve">Homeless Services/Devolved Admin </t>
  </si>
  <si>
    <t>DHLGH / Westmeath County Council Protocol Agreement - Financial Report 2022</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</si>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</sst>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1"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
      <sz val="9"/>
      <color theme="1"/>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6" fillId="0" borderId="8" xfId="0" applyFont="1" applyBorder="1" applyAlignment="1">
      <alignment horizontal="left" vertical="center" wrapText="1"/>
    </xf>
    <xf numFmtId="164" fontId="7" fillId="0" borderId="6" xfId="0" applyNumberFormat="1" applyFont="1" applyBorder="1" applyAlignment="1">
      <alignment horizontal="center" vertical="center"/>
    </xf>
    <xf numFmtId="164" fontId="7" fillId="0" borderId="6" xfId="0" applyNumberFormat="1" applyFont="1" applyBorder="1" applyAlignment="1" applyProtection="1">
      <alignment horizontal="center" vertical="center"/>
      <protection locked="0"/>
    </xf>
    <xf numFmtId="164" fontId="4" fillId="0" borderId="8" xfId="0" applyNumberFormat="1" applyFont="1" applyBorder="1" applyAlignment="1">
      <alignment horizontal="center" vertical="center"/>
    </xf>
    <xf numFmtId="164" fontId="6" fillId="0" borderId="8" xfId="1" applyNumberFormat="1" applyFont="1" applyFill="1" applyBorder="1" applyAlignment="1" applyProtection="1">
      <alignment horizontal="center" vertical="center"/>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15" xfId="0" applyFont="1" applyBorder="1" applyAlignment="1">
      <alignment wrapText="1"/>
    </xf>
    <xf numFmtId="164" fontId="6" fillId="0" borderId="15" xfId="0" applyNumberFormat="1" applyFont="1" applyBorder="1" applyAlignment="1">
      <alignment horizontal="center"/>
    </xf>
    <xf numFmtId="0" fontId="4" fillId="0" borderId="0" xfId="0" applyFont="1" applyAlignment="1">
      <alignment wrapText="1"/>
    </xf>
    <xf numFmtId="0" fontId="6" fillId="0" borderId="15" xfId="0" applyFont="1" applyBorder="1"/>
    <xf numFmtId="164" fontId="6" fillId="0" borderId="0" xfId="0" applyNumberFormat="1" applyFont="1" applyAlignment="1">
      <alignment wrapText="1"/>
    </xf>
    <xf numFmtId="0" fontId="2" fillId="0" borderId="0" xfId="0" applyFont="1" applyAlignment="1">
      <alignment horizontal="left" vertical="center" wrapText="1"/>
    </xf>
    <xf numFmtId="0" fontId="9" fillId="4" borderId="4" xfId="0" applyFont="1" applyFill="1" applyBorder="1" applyAlignment="1">
      <alignment horizontal="left" vertical="center" wrapText="1"/>
    </xf>
    <xf numFmtId="0" fontId="6" fillId="0" borderId="6" xfId="0" applyFont="1" applyBorder="1" applyAlignment="1">
      <alignment horizontal="left" vertical="center" wrapText="1"/>
    </xf>
    <xf numFmtId="164" fontId="6" fillId="0" borderId="12" xfId="1" applyNumberFormat="1" applyFont="1" applyFill="1" applyBorder="1" applyAlignment="1" applyProtection="1">
      <alignment horizontal="center" vertical="center"/>
    </xf>
    <xf numFmtId="164" fontId="6" fillId="0" borderId="8" xfId="1" applyNumberFormat="1" applyFont="1" applyFill="1" applyBorder="1" applyAlignment="1" applyProtection="1">
      <alignment horizontal="center" vertical="center"/>
      <protection locked="0"/>
    </xf>
    <xf numFmtId="0" fontId="6" fillId="0" borderId="21" xfId="0" applyFont="1" applyBorder="1" applyAlignment="1">
      <alignment horizontal="left" vertical="center" wrapText="1"/>
    </xf>
    <xf numFmtId="164" fontId="7" fillId="0" borderId="6" xfId="0" applyNumberFormat="1" applyFont="1" applyBorder="1" applyAlignment="1" applyProtection="1">
      <alignment horizontal="center" vertical="center" wrapText="1"/>
      <protection locked="0"/>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5" xfId="0" applyFont="1" applyBorder="1" applyAlignment="1">
      <alignment horizontal="left" vertical="center" wrapText="1"/>
    </xf>
    <xf numFmtId="164" fontId="6" fillId="0" borderId="6"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164" fontId="6" fillId="0" borderId="6" xfId="0" applyNumberFormat="1" applyFont="1" applyBorder="1" applyAlignment="1" applyProtection="1">
      <alignment horizontal="center" vertical="center" wrapText="1"/>
      <protection locked="0"/>
    </xf>
    <xf numFmtId="0" fontId="6" fillId="0" borderId="18" xfId="0" applyFont="1" applyBorder="1" applyAlignment="1">
      <alignment vertical="center" wrapText="1"/>
    </xf>
    <xf numFmtId="0" fontId="10" fillId="4" borderId="17" xfId="0" applyFont="1" applyFill="1" applyBorder="1" applyAlignment="1">
      <alignment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10" fillId="4" borderId="8" xfId="0" applyFont="1" applyFill="1" applyBorder="1" applyAlignment="1">
      <alignment vertical="center" wrapText="1"/>
    </xf>
    <xf numFmtId="0" fontId="6" fillId="0" borderId="9" xfId="0" applyFont="1" applyBorder="1" applyAlignment="1">
      <alignment vertical="center" wrapText="1"/>
    </xf>
    <xf numFmtId="0" fontId="5" fillId="0" borderId="4" xfId="0" applyFont="1" applyBorder="1" applyAlignment="1" applyProtection="1">
      <alignment horizontal="center" vertical="center" wrapText="1"/>
      <protection locked="0"/>
    </xf>
    <xf numFmtId="0" fontId="4" fillId="0" borderId="0" xfId="0" applyFont="1" applyAlignment="1">
      <alignment horizontal="left"/>
    </xf>
    <xf numFmtId="164" fontId="6" fillId="0" borderId="12" xfId="0" applyNumberFormat="1" applyFont="1" applyBorder="1" applyAlignment="1" applyProtection="1">
      <alignment horizontal="center" vertical="center" wrapText="1"/>
      <protection locked="0"/>
    </xf>
    <xf numFmtId="164" fontId="6" fillId="0" borderId="6" xfId="1" applyNumberFormat="1" applyFont="1" applyFill="1" applyBorder="1" applyAlignment="1" applyProtection="1">
      <alignment horizontal="center" vertical="center"/>
      <protection locked="0"/>
    </xf>
    <xf numFmtId="164" fontId="6" fillId="0" borderId="12" xfId="1" applyNumberFormat="1" applyFont="1" applyFill="1" applyBorder="1" applyAlignment="1" applyProtection="1">
      <alignment horizontal="center" vertical="center"/>
      <protection locked="0"/>
    </xf>
    <xf numFmtId="164" fontId="6" fillId="0" borderId="17" xfId="0" applyNumberFormat="1" applyFont="1" applyBorder="1" applyAlignment="1">
      <alignment horizontal="center"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164" fontId="6" fillId="0" borderId="22" xfId="0" applyNumberFormat="1" applyFont="1" applyBorder="1" applyAlignment="1">
      <alignment horizontal="center" vertical="center" wrapText="1"/>
    </xf>
    <xf numFmtId="164" fontId="6" fillId="0" borderId="23" xfId="0" applyNumberFormat="1" applyFont="1" applyBorder="1" applyAlignment="1">
      <alignment horizontal="center" vertical="center" wrapText="1"/>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0" xfId="0" applyFont="1"/>
    <xf numFmtId="0" fontId="4" fillId="0" borderId="0" xfId="0" applyFont="1" applyAlignment="1">
      <alignment horizontal="left"/>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9"/>
  <sheetViews>
    <sheetView tabSelected="1" workbookViewId="0">
      <selection activeCell="E34" sqref="E34"/>
    </sheetView>
  </sheetViews>
  <sheetFormatPr defaultColWidth="9.1796875" defaultRowHeight="14.5" x14ac:dyDescent="0.35"/>
  <cols>
    <col min="1" max="1" width="40.54296875" customWidth="1"/>
    <col min="2" max="2" width="47.81640625" customWidth="1"/>
    <col min="3" max="3" width="38" customWidth="1"/>
    <col min="4" max="6" width="21.26953125" customWidth="1"/>
  </cols>
  <sheetData>
    <row r="1" spans="1:6" ht="44.25" customHeight="1" thickBot="1" x14ac:dyDescent="0.5">
      <c r="A1" s="70" t="s">
        <v>0</v>
      </c>
      <c r="B1" s="71"/>
      <c r="C1" s="72"/>
      <c r="D1" s="27"/>
      <c r="E1" s="27"/>
      <c r="F1" s="1"/>
    </row>
    <row r="2" spans="1:6" ht="12.75" customHeight="1" x14ac:dyDescent="0.35">
      <c r="A2" s="73" t="s">
        <v>1</v>
      </c>
      <c r="B2" s="73"/>
    </row>
    <row r="3" spans="1:6" ht="12.75" customHeight="1" x14ac:dyDescent="0.35">
      <c r="A3" s="73"/>
      <c r="B3" s="73"/>
    </row>
    <row r="4" spans="1:6" ht="12.75" customHeight="1" x14ac:dyDescent="0.35"/>
    <row r="5" spans="1:6" ht="12.75" customHeight="1" x14ac:dyDescent="0.35">
      <c r="A5" s="74" t="s">
        <v>53</v>
      </c>
      <c r="B5" s="74"/>
      <c r="C5" s="74"/>
      <c r="D5" s="74"/>
      <c r="E5" s="47"/>
    </row>
    <row r="6" spans="1:6" ht="12.75" customHeight="1" thickBot="1" x14ac:dyDescent="0.4"/>
    <row r="7" spans="1:6" ht="19" customHeight="1" thickBot="1" x14ac:dyDescent="0.4">
      <c r="A7" s="61" t="s">
        <v>2</v>
      </c>
      <c r="B7" s="62"/>
      <c r="C7" s="62"/>
      <c r="D7" s="62"/>
      <c r="E7" s="62"/>
      <c r="F7" s="62"/>
    </row>
    <row r="8" spans="1:6" ht="51.75" customHeight="1" thickBot="1" x14ac:dyDescent="0.4">
      <c r="A8" s="2" t="s">
        <v>3</v>
      </c>
      <c r="B8" s="28" t="s">
        <v>21</v>
      </c>
      <c r="C8" s="2" t="s">
        <v>5</v>
      </c>
      <c r="D8" s="3" t="s">
        <v>25</v>
      </c>
      <c r="E8" s="4" t="s">
        <v>6</v>
      </c>
      <c r="F8" s="46" t="s">
        <v>54</v>
      </c>
    </row>
    <row r="9" spans="1:6" ht="15" customHeight="1" x14ac:dyDescent="0.35">
      <c r="A9" s="34" t="s">
        <v>27</v>
      </c>
      <c r="B9" s="35" t="s">
        <v>28</v>
      </c>
      <c r="C9" s="29" t="s">
        <v>29</v>
      </c>
      <c r="D9" s="37">
        <v>72000</v>
      </c>
      <c r="E9" s="39"/>
      <c r="F9" s="33">
        <v>72000</v>
      </c>
    </row>
    <row r="10" spans="1:6" ht="15" customHeight="1" x14ac:dyDescent="0.35">
      <c r="A10" s="36" t="s">
        <v>30</v>
      </c>
      <c r="B10" s="29" t="s">
        <v>28</v>
      </c>
      <c r="C10" s="5" t="s">
        <v>29</v>
      </c>
      <c r="D10" s="38">
        <v>72000</v>
      </c>
      <c r="E10" s="39"/>
      <c r="F10" s="33">
        <v>72000</v>
      </c>
    </row>
    <row r="11" spans="1:6" ht="15" customHeight="1" x14ac:dyDescent="0.35">
      <c r="A11" s="36" t="s">
        <v>31</v>
      </c>
      <c r="B11" s="29" t="s">
        <v>28</v>
      </c>
      <c r="C11" s="5" t="s">
        <v>29</v>
      </c>
      <c r="D11" s="38">
        <v>72000</v>
      </c>
      <c r="E11" s="39"/>
      <c r="F11" s="33">
        <v>72000</v>
      </c>
    </row>
    <row r="12" spans="1:6" ht="15" customHeight="1" x14ac:dyDescent="0.35">
      <c r="A12" s="36" t="s">
        <v>32</v>
      </c>
      <c r="B12" s="29" t="s">
        <v>28</v>
      </c>
      <c r="C12" s="5" t="s">
        <v>29</v>
      </c>
      <c r="D12" s="38">
        <v>72000</v>
      </c>
      <c r="E12" s="39"/>
      <c r="F12" s="33">
        <v>72000</v>
      </c>
    </row>
    <row r="13" spans="1:6" ht="15" customHeight="1" x14ac:dyDescent="0.35">
      <c r="A13" s="36" t="s">
        <v>33</v>
      </c>
      <c r="B13" s="29" t="s">
        <v>34</v>
      </c>
      <c r="C13" s="5" t="s">
        <v>29</v>
      </c>
      <c r="D13" s="38">
        <v>68000</v>
      </c>
      <c r="E13" s="39"/>
      <c r="F13" s="33">
        <v>68000</v>
      </c>
    </row>
    <row r="14" spans="1:6" ht="15" customHeight="1" x14ac:dyDescent="0.35">
      <c r="A14" s="36" t="s">
        <v>33</v>
      </c>
      <c r="B14" s="29" t="s">
        <v>35</v>
      </c>
      <c r="C14" s="5" t="s">
        <v>36</v>
      </c>
      <c r="D14" s="38">
        <v>92927</v>
      </c>
      <c r="E14" s="39"/>
      <c r="F14" s="33">
        <v>92927</v>
      </c>
    </row>
    <row r="15" spans="1:6" ht="15" customHeight="1" x14ac:dyDescent="0.35">
      <c r="A15" s="75" t="s">
        <v>7</v>
      </c>
      <c r="B15" s="76"/>
      <c r="C15" s="77"/>
      <c r="D15" s="8">
        <f>SUM(D9:D14)</f>
        <v>448927</v>
      </c>
      <c r="E15" s="8">
        <f>SUM(E9:E14)</f>
        <v>0</v>
      </c>
      <c r="F15" s="8">
        <f>SUM(F9:F14)</f>
        <v>448927</v>
      </c>
    </row>
    <row r="16" spans="1:6" ht="12.75" customHeight="1" thickBot="1" x14ac:dyDescent="0.4"/>
    <row r="17" spans="1:11" ht="19" customHeight="1" thickBot="1" x14ac:dyDescent="0.4">
      <c r="A17" s="61" t="s">
        <v>8</v>
      </c>
      <c r="B17" s="62"/>
      <c r="C17" s="62"/>
      <c r="D17" s="62"/>
      <c r="E17" s="62"/>
      <c r="F17" s="62"/>
    </row>
    <row r="18" spans="1:11" ht="51.75" customHeight="1" thickBot="1" x14ac:dyDescent="0.4">
      <c r="A18" s="2" t="s">
        <v>3</v>
      </c>
      <c r="B18" s="2" t="s">
        <v>22</v>
      </c>
      <c r="C18" s="2" t="s">
        <v>5</v>
      </c>
      <c r="D18" s="3" t="s">
        <v>25</v>
      </c>
      <c r="E18" s="4" t="s">
        <v>6</v>
      </c>
      <c r="F18" s="46" t="s">
        <v>54</v>
      </c>
      <c r="K18" t="s">
        <v>9</v>
      </c>
    </row>
    <row r="19" spans="1:11" ht="15" customHeight="1" x14ac:dyDescent="0.35">
      <c r="A19" s="34" t="s">
        <v>27</v>
      </c>
      <c r="B19" s="35" t="s">
        <v>37</v>
      </c>
      <c r="C19" s="5" t="s">
        <v>38</v>
      </c>
      <c r="D19" s="51">
        <v>115000</v>
      </c>
      <c r="E19" s="39"/>
      <c r="F19" s="7">
        <v>115000</v>
      </c>
    </row>
    <row r="20" spans="1:11" ht="15" customHeight="1" x14ac:dyDescent="0.35">
      <c r="A20" s="75" t="s">
        <v>7</v>
      </c>
      <c r="B20" s="76"/>
      <c r="C20" s="77"/>
      <c r="D20" s="8">
        <f>SUM(D19:D19)</f>
        <v>115000</v>
      </c>
      <c r="E20" s="8">
        <f>SUM(E19:E19)</f>
        <v>0</v>
      </c>
      <c r="F20" s="8">
        <f>SUM(F19:F19)</f>
        <v>115000</v>
      </c>
    </row>
    <row r="21" spans="1:11" ht="15" customHeight="1" thickBot="1" x14ac:dyDescent="0.4"/>
    <row r="22" spans="1:11" ht="19" customHeight="1" thickBot="1" x14ac:dyDescent="0.4">
      <c r="A22" s="61" t="s">
        <v>10</v>
      </c>
      <c r="B22" s="62"/>
      <c r="C22" s="62"/>
      <c r="D22" s="62"/>
      <c r="E22" s="62"/>
      <c r="F22" s="62"/>
    </row>
    <row r="23" spans="1:11" ht="51.75" customHeight="1" thickBot="1" x14ac:dyDescent="0.4">
      <c r="A23" s="2" t="s">
        <v>3</v>
      </c>
      <c r="B23" s="2" t="s">
        <v>22</v>
      </c>
      <c r="C23" s="2" t="s">
        <v>5</v>
      </c>
      <c r="D23" s="3" t="s">
        <v>25</v>
      </c>
      <c r="E23" s="4" t="s">
        <v>6</v>
      </c>
      <c r="F23" s="46" t="s">
        <v>54</v>
      </c>
    </row>
    <row r="24" spans="1:11" ht="15" customHeight="1" x14ac:dyDescent="0.35">
      <c r="A24" s="34" t="s">
        <v>32</v>
      </c>
      <c r="B24" s="35" t="s">
        <v>39</v>
      </c>
      <c r="C24" s="35" t="s">
        <v>40</v>
      </c>
      <c r="D24" s="9">
        <v>355129</v>
      </c>
      <c r="E24" s="49"/>
      <c r="F24" s="7">
        <v>355129</v>
      </c>
    </row>
    <row r="25" spans="1:11" ht="15" customHeight="1" x14ac:dyDescent="0.35">
      <c r="A25" s="36" t="s">
        <v>44</v>
      </c>
      <c r="B25" s="29" t="s">
        <v>41</v>
      </c>
      <c r="C25" s="29" t="s">
        <v>42</v>
      </c>
      <c r="D25" s="37">
        <v>103000</v>
      </c>
      <c r="E25" s="39">
        <v>168297</v>
      </c>
      <c r="F25" s="7">
        <v>168297</v>
      </c>
    </row>
    <row r="26" spans="1:11" ht="15" customHeight="1" x14ac:dyDescent="0.35">
      <c r="A26" s="36" t="s">
        <v>31</v>
      </c>
      <c r="B26" s="29" t="s">
        <v>43</v>
      </c>
      <c r="C26" s="29" t="s">
        <v>42</v>
      </c>
      <c r="D26" s="37">
        <v>93000</v>
      </c>
      <c r="E26" s="39">
        <v>158297</v>
      </c>
      <c r="F26" s="7">
        <v>158297</v>
      </c>
    </row>
    <row r="27" spans="1:11" ht="15" customHeight="1" x14ac:dyDescent="0.35">
      <c r="A27" s="75" t="s">
        <v>7</v>
      </c>
      <c r="B27" s="76"/>
      <c r="C27" s="77"/>
      <c r="D27" s="8">
        <f>SUM(D24:D26)</f>
        <v>551129</v>
      </c>
      <c r="E27" s="8">
        <f>SUM(E24:E26)</f>
        <v>326594</v>
      </c>
      <c r="F27" s="8">
        <f>SUM(F24:F26)</f>
        <v>681723</v>
      </c>
    </row>
    <row r="28" spans="1:11" ht="12.75" customHeight="1" thickBot="1" x14ac:dyDescent="0.4">
      <c r="A28" s="10"/>
      <c r="B28" s="10"/>
      <c r="C28" s="10"/>
      <c r="D28" s="11"/>
      <c r="E28" s="11"/>
      <c r="F28" s="11"/>
    </row>
    <row r="29" spans="1:11" ht="19" customHeight="1" thickBot="1" x14ac:dyDescent="0.4">
      <c r="A29" s="61" t="s">
        <v>11</v>
      </c>
      <c r="B29" s="62"/>
      <c r="C29" s="62"/>
      <c r="D29" s="62"/>
      <c r="E29" s="62"/>
      <c r="F29" s="62"/>
    </row>
    <row r="30" spans="1:11" ht="51.75" customHeight="1" thickBot="1" x14ac:dyDescent="0.4">
      <c r="A30" s="2" t="s">
        <v>3</v>
      </c>
      <c r="B30" s="2" t="s">
        <v>23</v>
      </c>
      <c r="C30" s="2" t="s">
        <v>24</v>
      </c>
      <c r="D30" s="3" t="s">
        <v>25</v>
      </c>
      <c r="E30" s="4" t="s">
        <v>6</v>
      </c>
      <c r="F30" s="46" t="s">
        <v>54</v>
      </c>
    </row>
    <row r="31" spans="1:11" ht="15" customHeight="1" x14ac:dyDescent="0.35">
      <c r="A31" s="40" t="s">
        <v>44</v>
      </c>
      <c r="B31" s="41" t="s">
        <v>45</v>
      </c>
      <c r="C31" s="42" t="s">
        <v>46</v>
      </c>
      <c r="D31" s="30">
        <v>500000</v>
      </c>
      <c r="E31" s="50">
        <v>889850</v>
      </c>
      <c r="F31" s="7">
        <v>889850</v>
      </c>
    </row>
    <row r="32" spans="1:11" ht="15" customHeight="1" x14ac:dyDescent="0.35">
      <c r="A32" s="43" t="s">
        <v>30</v>
      </c>
      <c r="B32" s="44" t="s">
        <v>45</v>
      </c>
      <c r="C32" s="45" t="s">
        <v>46</v>
      </c>
      <c r="D32" s="30">
        <v>500000</v>
      </c>
      <c r="E32" s="50">
        <v>582158</v>
      </c>
      <c r="F32" s="7">
        <v>582158</v>
      </c>
    </row>
    <row r="33" spans="1:11" ht="15" customHeight="1" x14ac:dyDescent="0.35">
      <c r="A33" s="43" t="s">
        <v>31</v>
      </c>
      <c r="B33" s="44" t="s">
        <v>45</v>
      </c>
      <c r="C33" s="45" t="s">
        <v>46</v>
      </c>
      <c r="D33" s="30">
        <v>660000</v>
      </c>
      <c r="E33" s="50">
        <v>772866</v>
      </c>
      <c r="F33" s="7">
        <v>772866</v>
      </c>
    </row>
    <row r="34" spans="1:11" ht="15" customHeight="1" x14ac:dyDescent="0.35">
      <c r="A34" s="43" t="s">
        <v>47</v>
      </c>
      <c r="B34" s="44" t="s">
        <v>45</v>
      </c>
      <c r="C34" s="45" t="s">
        <v>46</v>
      </c>
      <c r="D34" s="30">
        <v>150000</v>
      </c>
      <c r="E34" s="50">
        <v>248872</v>
      </c>
      <c r="F34" s="31">
        <v>248872</v>
      </c>
    </row>
    <row r="35" spans="1:11" ht="15" customHeight="1" x14ac:dyDescent="0.35">
      <c r="A35" s="75" t="s">
        <v>7</v>
      </c>
      <c r="B35" s="76"/>
      <c r="C35" s="77"/>
      <c r="D35" s="8">
        <f>SUM(D31:D34)</f>
        <v>1810000</v>
      </c>
      <c r="E35" s="8">
        <f>SUM(E31:E34)</f>
        <v>2493746</v>
      </c>
      <c r="F35" s="8">
        <f>SUM(F31:F34)</f>
        <v>2493746</v>
      </c>
    </row>
    <row r="36" spans="1:11" ht="12.75" customHeight="1" thickBot="1" x14ac:dyDescent="0.4">
      <c r="A36" s="10"/>
      <c r="B36" s="10"/>
      <c r="C36" s="10"/>
      <c r="D36" s="11"/>
      <c r="E36" s="11"/>
      <c r="F36" s="11"/>
    </row>
    <row r="37" spans="1:11" ht="19" customHeight="1" thickBot="1" x14ac:dyDescent="0.4">
      <c r="A37" s="61" t="s">
        <v>12</v>
      </c>
      <c r="B37" s="62"/>
      <c r="C37" s="62"/>
      <c r="D37" s="62"/>
      <c r="E37" s="62"/>
      <c r="F37" s="62"/>
    </row>
    <row r="38" spans="1:11" ht="51.75" customHeight="1" thickBot="1" x14ac:dyDescent="0.4">
      <c r="A38" s="2" t="s">
        <v>3</v>
      </c>
      <c r="B38" s="2" t="s">
        <v>22</v>
      </c>
      <c r="C38" s="2" t="s">
        <v>5</v>
      </c>
      <c r="D38" s="3" t="s">
        <v>25</v>
      </c>
      <c r="E38" s="4" t="s">
        <v>6</v>
      </c>
      <c r="F38" s="46" t="s">
        <v>54</v>
      </c>
    </row>
    <row r="39" spans="1:11" ht="15" customHeight="1" x14ac:dyDescent="0.35">
      <c r="A39" s="36" t="s">
        <v>48</v>
      </c>
      <c r="B39" s="29" t="s">
        <v>49</v>
      </c>
      <c r="C39" s="29" t="s">
        <v>48</v>
      </c>
      <c r="D39" s="51">
        <v>5000</v>
      </c>
      <c r="E39" s="39"/>
      <c r="F39" s="7">
        <v>5000</v>
      </c>
      <c r="K39" t="s">
        <v>9</v>
      </c>
    </row>
    <row r="40" spans="1:11" ht="15" customHeight="1" x14ac:dyDescent="0.35">
      <c r="A40" s="60" t="s">
        <v>7</v>
      </c>
      <c r="B40" s="60"/>
      <c r="C40" s="60"/>
      <c r="D40" s="8">
        <f>SUM(D39:D39)</f>
        <v>5000</v>
      </c>
      <c r="E40" s="8">
        <f>SUM(E39:E39)</f>
        <v>0</v>
      </c>
      <c r="F40" s="8">
        <f>SUM(F39:F39)</f>
        <v>5000</v>
      </c>
    </row>
    <row r="41" spans="1:11" ht="12.75" customHeight="1" thickBot="1" x14ac:dyDescent="0.4">
      <c r="B41" t="s">
        <v>9</v>
      </c>
    </row>
    <row r="42" spans="1:11" ht="19" customHeight="1" thickBot="1" x14ac:dyDescent="0.4">
      <c r="A42" s="61" t="s">
        <v>13</v>
      </c>
      <c r="B42" s="62"/>
      <c r="C42" s="62"/>
      <c r="D42" s="62"/>
      <c r="E42" s="62"/>
      <c r="F42" s="62"/>
    </row>
    <row r="43" spans="1:11" ht="51.75" customHeight="1" thickBot="1" x14ac:dyDescent="0.4">
      <c r="A43" s="2" t="s">
        <v>3</v>
      </c>
      <c r="B43" s="2" t="s">
        <v>4</v>
      </c>
      <c r="C43" s="2" t="s">
        <v>5</v>
      </c>
      <c r="D43" s="3" t="s">
        <v>25</v>
      </c>
      <c r="E43" s="4" t="s">
        <v>6</v>
      </c>
      <c r="F43" s="46" t="s">
        <v>54</v>
      </c>
      <c r="J43" t="s">
        <v>9</v>
      </c>
    </row>
    <row r="44" spans="1:11" ht="15" customHeight="1" x14ac:dyDescent="0.35">
      <c r="A44" s="32"/>
      <c r="B44" s="29"/>
      <c r="C44" s="29"/>
      <c r="D44" s="6"/>
      <c r="E44" s="7"/>
      <c r="F44" s="7"/>
    </row>
    <row r="45" spans="1:11" ht="15" customHeight="1" x14ac:dyDescent="0.35">
      <c r="A45" s="63" t="s">
        <v>7</v>
      </c>
      <c r="B45" s="64"/>
      <c r="C45" s="65"/>
      <c r="D45" s="8">
        <f>SUM(D44:D44)</f>
        <v>0</v>
      </c>
      <c r="E45" s="8">
        <f>SUM(E44:E44)</f>
        <v>0</v>
      </c>
      <c r="F45" s="8">
        <f>SUM(F44:F44)</f>
        <v>0</v>
      </c>
    </row>
    <row r="46" spans="1:11" ht="12.75" customHeight="1" thickBot="1" x14ac:dyDescent="0.4"/>
    <row r="47" spans="1:11" ht="19" customHeight="1" thickBot="1" x14ac:dyDescent="0.4">
      <c r="A47" s="66" t="s">
        <v>14</v>
      </c>
      <c r="B47" s="67"/>
      <c r="C47" s="67"/>
      <c r="D47" s="67"/>
      <c r="E47" s="67"/>
      <c r="F47" s="67"/>
    </row>
    <row r="48" spans="1:11" ht="19" customHeight="1" thickBot="1" x14ac:dyDescent="0.4">
      <c r="A48" s="68" t="s">
        <v>15</v>
      </c>
      <c r="B48" s="69"/>
      <c r="C48" s="69"/>
      <c r="D48" s="69"/>
      <c r="E48" s="69"/>
      <c r="F48" s="69"/>
    </row>
    <row r="49" spans="1:6" ht="51.75" customHeight="1" thickBot="1" x14ac:dyDescent="0.4">
      <c r="A49" s="2" t="s">
        <v>3</v>
      </c>
      <c r="B49" s="2" t="s">
        <v>4</v>
      </c>
      <c r="C49" s="2" t="s">
        <v>5</v>
      </c>
      <c r="D49" s="3" t="s">
        <v>25</v>
      </c>
      <c r="E49" s="4" t="s">
        <v>6</v>
      </c>
      <c r="F49" s="46" t="s">
        <v>54</v>
      </c>
    </row>
    <row r="50" spans="1:6" ht="15" customHeight="1" x14ac:dyDescent="0.35">
      <c r="A50" s="34" t="s">
        <v>44</v>
      </c>
      <c r="B50" s="52" t="s">
        <v>50</v>
      </c>
      <c r="C50" s="35" t="s">
        <v>51</v>
      </c>
      <c r="D50" s="54">
        <v>50000</v>
      </c>
      <c r="E50" s="48"/>
      <c r="F50" s="7">
        <v>50000</v>
      </c>
    </row>
    <row r="51" spans="1:6" ht="15" customHeight="1" x14ac:dyDescent="0.35">
      <c r="A51" s="53" t="s">
        <v>48</v>
      </c>
      <c r="B51" s="5" t="s">
        <v>50</v>
      </c>
      <c r="C51" s="5" t="s">
        <v>51</v>
      </c>
      <c r="D51" s="55">
        <v>50000</v>
      </c>
      <c r="E51" s="48"/>
      <c r="F51" s="7">
        <v>50000</v>
      </c>
    </row>
    <row r="52" spans="1:6" ht="15" customHeight="1" x14ac:dyDescent="0.35">
      <c r="A52" s="53" t="s">
        <v>31</v>
      </c>
      <c r="B52" s="5" t="s">
        <v>50</v>
      </c>
      <c r="C52" s="5" t="s">
        <v>51</v>
      </c>
      <c r="D52" s="55">
        <v>50000</v>
      </c>
      <c r="E52" s="48"/>
      <c r="F52" s="7">
        <v>50000</v>
      </c>
    </row>
    <row r="53" spans="1:6" ht="15" customHeight="1" x14ac:dyDescent="0.35">
      <c r="A53" s="53" t="s">
        <v>32</v>
      </c>
      <c r="B53" s="5" t="s">
        <v>50</v>
      </c>
      <c r="C53" s="5" t="s">
        <v>51</v>
      </c>
      <c r="D53" s="55">
        <v>50000</v>
      </c>
      <c r="E53" s="48"/>
      <c r="F53" s="7">
        <v>50000</v>
      </c>
    </row>
    <row r="54" spans="1:6" ht="15" customHeight="1" x14ac:dyDescent="0.35">
      <c r="A54" s="60" t="s">
        <v>7</v>
      </c>
      <c r="B54" s="60"/>
      <c r="C54" s="60"/>
      <c r="D54" s="8">
        <f>SUM(D50:D53)</f>
        <v>200000</v>
      </c>
      <c r="E54" s="8">
        <f>SUM(E50:E53)</f>
        <v>0</v>
      </c>
      <c r="F54" s="8">
        <f>SUM(F50:F53)</f>
        <v>200000</v>
      </c>
    </row>
    <row r="55" spans="1:6" ht="12.75" customHeight="1" thickBot="1" x14ac:dyDescent="0.4">
      <c r="A55" s="10"/>
      <c r="B55" s="10"/>
      <c r="C55" s="10"/>
      <c r="D55" s="11"/>
      <c r="E55" s="11"/>
      <c r="F55" s="11"/>
    </row>
    <row r="56" spans="1:6" ht="19" customHeight="1" thickBot="1" x14ac:dyDescent="0.4">
      <c r="A56" s="56" t="s">
        <v>16</v>
      </c>
      <c r="B56" s="57"/>
      <c r="C56" s="57"/>
      <c r="D56" s="57"/>
      <c r="E56" s="57"/>
      <c r="F56" s="57"/>
    </row>
    <row r="57" spans="1:6" ht="51.75" customHeight="1" thickBot="1" x14ac:dyDescent="0.4">
      <c r="A57" s="2" t="s">
        <v>3</v>
      </c>
      <c r="B57" s="2" t="s">
        <v>4</v>
      </c>
      <c r="C57" s="2" t="s">
        <v>5</v>
      </c>
      <c r="D57" s="3" t="s">
        <v>25</v>
      </c>
      <c r="E57" s="4" t="s">
        <v>6</v>
      </c>
      <c r="F57" s="46" t="s">
        <v>54</v>
      </c>
    </row>
    <row r="58" spans="1:6" ht="15" customHeight="1" x14ac:dyDescent="0.35">
      <c r="A58" s="53" t="s">
        <v>27</v>
      </c>
      <c r="B58" s="5" t="s">
        <v>52</v>
      </c>
      <c r="C58" s="53" t="s">
        <v>27</v>
      </c>
      <c r="D58" s="55">
        <v>32000</v>
      </c>
      <c r="E58" s="48"/>
      <c r="F58" s="7">
        <v>32000</v>
      </c>
    </row>
    <row r="59" spans="1:6" ht="15" customHeight="1" x14ac:dyDescent="0.35">
      <c r="A59" s="58" t="s">
        <v>7</v>
      </c>
      <c r="B59" s="58"/>
      <c r="C59" s="58"/>
      <c r="D59" s="8">
        <f>SUM(D54:K58)</f>
        <v>464000</v>
      </c>
      <c r="E59" s="8">
        <f>SUM(E58:E58)</f>
        <v>0</v>
      </c>
      <c r="F59" s="8">
        <f>SUM(F58:F58)</f>
        <v>32000</v>
      </c>
    </row>
    <row r="60" spans="1:6" ht="12.75" customHeight="1" x14ac:dyDescent="0.35"/>
    <row r="62" spans="1:6" ht="15.75" customHeight="1" x14ac:dyDescent="0.35"/>
    <row r="63" spans="1:6" s="12" customFormat="1" ht="12.75" customHeight="1" x14ac:dyDescent="0.3"/>
    <row r="64" spans="1:6" s="12" customFormat="1" ht="15" thickBot="1" x14ac:dyDescent="0.4">
      <c r="A64"/>
      <c r="B64"/>
      <c r="C64"/>
      <c r="D64"/>
      <c r="E64"/>
      <c r="F64"/>
    </row>
    <row r="65" spans="1:6" s="12" customFormat="1" ht="15" customHeight="1" thickBot="1" x14ac:dyDescent="0.4">
      <c r="A65"/>
      <c r="B65"/>
      <c r="C65" s="13" t="s">
        <v>17</v>
      </c>
      <c r="D65" s="14">
        <f>SUM(D15,D20,D27,D35,D40,D45,D54,D59)</f>
        <v>3594056</v>
      </c>
      <c r="E65" s="14">
        <f>SUM(E15,E20,E27,E35,E40,E45,E54,E59)</f>
        <v>2820340</v>
      </c>
      <c r="F65" s="14">
        <f>SUM(F15,F20,F27,F35,F40,F45,F54,F59)</f>
        <v>3976396</v>
      </c>
    </row>
    <row r="66" spans="1:6" s="12" customFormat="1" x14ac:dyDescent="0.35">
      <c r="A66"/>
      <c r="B66"/>
      <c r="C66"/>
      <c r="D66"/>
      <c r="E66"/>
      <c r="F66"/>
    </row>
    <row r="67" spans="1:6" s="12" customFormat="1" ht="13.5" x14ac:dyDescent="0.3">
      <c r="A67" s="59" t="s">
        <v>26</v>
      </c>
      <c r="B67" s="59"/>
      <c r="C67" s="59"/>
      <c r="D67" s="15"/>
      <c r="E67" s="15"/>
      <c r="F67" s="16"/>
    </row>
    <row r="68" spans="1:6" s="12" customFormat="1" ht="13.5" x14ac:dyDescent="0.3">
      <c r="A68" s="59"/>
      <c r="B68" s="59"/>
      <c r="C68" s="59"/>
      <c r="D68" s="15"/>
      <c r="E68" s="15"/>
      <c r="F68" s="16"/>
    </row>
    <row r="69" spans="1:6" s="12" customFormat="1" ht="13.5" x14ac:dyDescent="0.3">
      <c r="A69" s="59"/>
      <c r="B69" s="59"/>
      <c r="C69" s="59"/>
      <c r="D69" s="15"/>
      <c r="E69" s="15"/>
      <c r="F69" s="16"/>
    </row>
    <row r="70" spans="1:6" s="12" customFormat="1" ht="13.5" x14ac:dyDescent="0.3">
      <c r="A70" s="17"/>
      <c r="B70" s="17"/>
      <c r="C70" s="17"/>
      <c r="D70" s="16"/>
      <c r="E70" s="16"/>
      <c r="F70" s="16"/>
    </row>
    <row r="71" spans="1:6" s="12" customFormat="1" ht="13.5" x14ac:dyDescent="0.3">
      <c r="A71" s="18"/>
      <c r="B71" s="17"/>
      <c r="C71" s="17"/>
      <c r="D71" s="19"/>
      <c r="E71" s="19"/>
    </row>
    <row r="72" spans="1:6" s="12" customFormat="1" ht="13.5" x14ac:dyDescent="0.3">
      <c r="A72" s="18"/>
      <c r="B72" s="18"/>
      <c r="C72" s="18"/>
      <c r="D72" s="19"/>
      <c r="E72" s="19"/>
      <c r="F72" s="20"/>
    </row>
    <row r="73" spans="1:6" s="12" customFormat="1" ht="13.5" x14ac:dyDescent="0.3">
      <c r="A73" s="21" t="s">
        <v>18</v>
      </c>
      <c r="B73" s="22"/>
      <c r="C73" s="21" t="s">
        <v>19</v>
      </c>
      <c r="D73" s="23"/>
      <c r="E73" s="19"/>
    </row>
    <row r="74" spans="1:6" s="12" customFormat="1" ht="24" customHeight="1" x14ac:dyDescent="0.3">
      <c r="A74" s="21"/>
      <c r="B74" s="24"/>
      <c r="C74" s="21"/>
      <c r="D74" s="19"/>
      <c r="E74" s="19"/>
    </row>
    <row r="75" spans="1:6" ht="12.75" customHeight="1" x14ac:dyDescent="0.35">
      <c r="A75" s="18"/>
      <c r="B75" s="18"/>
      <c r="C75" s="18"/>
      <c r="D75" s="19"/>
      <c r="E75" s="19"/>
      <c r="F75" s="20"/>
    </row>
    <row r="76" spans="1:6" ht="12.75" customHeight="1" x14ac:dyDescent="0.35">
      <c r="A76" s="18"/>
      <c r="B76" s="18"/>
      <c r="C76" s="18"/>
      <c r="D76" s="19"/>
      <c r="E76" s="19"/>
      <c r="F76" s="20"/>
    </row>
    <row r="77" spans="1:6" ht="12.75" customHeight="1" x14ac:dyDescent="0.35">
      <c r="A77" s="21" t="s">
        <v>20</v>
      </c>
      <c r="B77" s="22"/>
      <c r="C77" s="21" t="s">
        <v>19</v>
      </c>
      <c r="D77" s="25"/>
      <c r="E77" s="12"/>
      <c r="F77" s="12"/>
    </row>
    <row r="78" spans="1:6" ht="12.75" customHeight="1" x14ac:dyDescent="0.35">
      <c r="A78" s="18"/>
      <c r="B78" s="18"/>
      <c r="C78" s="26"/>
      <c r="D78" s="19"/>
      <c r="E78" s="19"/>
      <c r="F78" s="19"/>
    </row>
    <row r="79" spans="1:6" ht="12.75" customHeight="1" x14ac:dyDescent="0.35"/>
    <row r="80" spans="1:6"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sheetData>
  <mergeCells count="21">
    <mergeCell ref="A1:C1"/>
    <mergeCell ref="A37:F37"/>
    <mergeCell ref="A2:B3"/>
    <mergeCell ref="A5:D5"/>
    <mergeCell ref="A7:F7"/>
    <mergeCell ref="A15:C15"/>
    <mergeCell ref="A17:F17"/>
    <mergeCell ref="A20:C20"/>
    <mergeCell ref="A22:F22"/>
    <mergeCell ref="A27:C27"/>
    <mergeCell ref="A29:F29"/>
    <mergeCell ref="A35:C35"/>
    <mergeCell ref="A56:F56"/>
    <mergeCell ref="A59:C59"/>
    <mergeCell ref="A67:C69"/>
    <mergeCell ref="A40:C40"/>
    <mergeCell ref="A42:F42"/>
    <mergeCell ref="A45:C45"/>
    <mergeCell ref="A47:F47"/>
    <mergeCell ref="A48:F48"/>
    <mergeCell ref="A54:C54"/>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31:B34" xr:uid="{00000000-0002-0000-0000-000001000000}">
      <formula1>"Hotel, B&amp;B, Other Emergency Accommodation with no supports"</formula1>
    </dataValidation>
    <dataValidation type="list" allowBlank="1" showInputMessage="1" showErrorMessage="1" sqref="B9:B14"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9" scale="68" fitToHeight="27" orientation="landscape" r:id="rId1"/>
  <ignoredErrors>
    <ignoredError sqref="F15 F20 F27 F3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2026-08-04T09:53:07Z</dcterms:created>
  <dcterms:modified xsi:type="dcterms:W3CDTF">2026-08-04T09:53:15Z</dcterms:modified>
</cp:coreProperties>
</file>