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FC5D26CC-8AC8-48E1-AF36-6999F7A03515}" xr6:coauthVersionLast="47" xr6:coauthVersionMax="47" xr10:uidLastSave="{00000000-0000-0000-0000-000000000000}"/>
  <bookViews>
    <workbookView xWindow="-28920" yWindow="45" windowWidth="29040" windowHeight="15720" xr2:uid="{00000000-000D-0000-FFFF-FFFF00000000}"/>
  </bookViews>
  <sheets>
    <sheet name="TAB A -Summary Exp S10 " sheetId="1" r:id="rId1"/>
  </sheets>
  <definedNames>
    <definedName name="_xlnm.Print_Area" localSheetId="0">'TAB A -Summary Exp S10 '!$A$1:$F$189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5" i="1" l="1"/>
  <c r="E175" i="1"/>
  <c r="D175" i="1"/>
  <c r="F161" i="1"/>
  <c r="E161" i="1"/>
  <c r="D161" i="1"/>
  <c r="F154" i="1"/>
  <c r="E154" i="1"/>
  <c r="D154" i="1"/>
  <c r="F142" i="1"/>
  <c r="E142" i="1"/>
  <c r="D142" i="1"/>
  <c r="F121" i="1"/>
  <c r="E121" i="1"/>
  <c r="D121" i="1"/>
  <c r="F113" i="1"/>
  <c r="E113" i="1"/>
  <c r="D113" i="1"/>
  <c r="F57" i="1"/>
  <c r="E57" i="1"/>
  <c r="D57" i="1"/>
  <c r="F21" i="1"/>
  <c r="F177" i="1" s="1"/>
  <c r="E21" i="1"/>
  <c r="E177" i="1" s="1"/>
  <c r="D21" i="1"/>
  <c r="D177" i="1" s="1"/>
</calcChain>
</file>

<file path=xl/sharedStrings.xml><?xml version="1.0" encoding="utf-8"?>
<sst xmlns="http://schemas.openxmlformats.org/spreadsheetml/2006/main" count="490" uniqueCount="202">
  <si>
    <t>This is the standard Financial Reporting template for Homeless Accommodation &amp; Related Service - Expenditure in relation to COVID-19 should NOT be reported here. Additional expenditure related to COVID-19 should be recorded on TAB B</t>
  </si>
  <si>
    <t>Financial Report</t>
  </si>
  <si>
    <t>DHPLG/ Dublin City Council Protocol Agreement - Financial Report 2020</t>
  </si>
  <si>
    <t>Year Ending 31 December 2020</t>
  </si>
  <si>
    <t>Category 1 - Homeless Prevention, Tenancy Sustainment and Resettlement Supports</t>
  </si>
  <si>
    <t>Local Authority</t>
  </si>
  <si>
    <t>Project Name</t>
  </si>
  <si>
    <t>Service Provider</t>
  </si>
  <si>
    <t>Initial 2020 Expenditure Estimate</t>
  </si>
  <si>
    <t>Revised Expenditure Estimate                  (if applicable)</t>
  </si>
  <si>
    <t>Total Annual Expenditure            (to end of current reporting quarter)</t>
  </si>
  <si>
    <t>DCC</t>
  </si>
  <si>
    <t>SLí - Visiting Tenancy support service</t>
  </si>
  <si>
    <t>Dublin Simon</t>
  </si>
  <si>
    <t>Focus Ireland</t>
  </si>
  <si>
    <t>Specialist Visiting Support Services (Mental Health)</t>
  </si>
  <si>
    <t>Hail</t>
  </si>
  <si>
    <t>FCC/SDCC/DLRCC</t>
  </si>
  <si>
    <t>Prevention/TSS in Dublin County (FCC/SDCC/DLRCC Area)</t>
  </si>
  <si>
    <t>Prevention/TSS in Dublin City (DCC Area)</t>
  </si>
  <si>
    <t>Housing First - Regional Contact &amp; Outreach</t>
  </si>
  <si>
    <t>Focus Ireland/ Peter McVerry Trust</t>
  </si>
  <si>
    <t>Families Homeless Action Team</t>
  </si>
  <si>
    <t xml:space="preserve">Barka </t>
  </si>
  <si>
    <t>Barka</t>
  </si>
  <si>
    <t>DLRCC</t>
  </si>
  <si>
    <t>DRLD</t>
  </si>
  <si>
    <t>Sophia Housing</t>
  </si>
  <si>
    <t>Access Housing Unit T/A Threshold</t>
  </si>
  <si>
    <t>Threshold</t>
  </si>
  <si>
    <t>Access Housing Unit T/A Threshold - Mid East Region</t>
  </si>
  <si>
    <t>Ballymun Plaza - Visiting Supports</t>
  </si>
  <si>
    <t>De Paul Trust</t>
  </si>
  <si>
    <t>SUB TOTALS</t>
  </si>
  <si>
    <t>Category 2A - Scheduled - Supported Emergency Accommodation for Families</t>
  </si>
  <si>
    <t xml:space="preserve">High Park - Family Hub </t>
  </si>
  <si>
    <t>Respond!</t>
  </si>
  <si>
    <t>Chuan Alainn, Tallaght - Family Hub</t>
  </si>
  <si>
    <t>Greencastle Parade, Coolock - Family Hub</t>
  </si>
  <si>
    <t>Salvation Army</t>
  </si>
  <si>
    <t>Clonard Road, Crumlin, Dublin 12 - Family Hub</t>
  </si>
  <si>
    <t>Sarsfield Road -Family Hub</t>
  </si>
  <si>
    <t>Sons of Divine Providence</t>
  </si>
  <si>
    <t>Mater Dei, Clonliffe Road - Family Hub</t>
  </si>
  <si>
    <t>Crosscare</t>
  </si>
  <si>
    <t>Aisling House, Clontarf - Family Hub</t>
  </si>
  <si>
    <t xml:space="preserve">Private Operator </t>
  </si>
  <si>
    <t>Abberly Tallaght - Family Hub</t>
  </si>
  <si>
    <t>Sunnybank - Family Hub</t>
  </si>
  <si>
    <t>Viking Lodge, Dublin 8 - Family Hub</t>
  </si>
  <si>
    <t>Bram Stoker, Clontarf - Family Hub</t>
  </si>
  <si>
    <t>Lynams, O'Connell St - Family Hub</t>
  </si>
  <si>
    <t>Townhouse, Dublin 1 - Family Hub</t>
  </si>
  <si>
    <t>Kylemore, Swords - Family Hub</t>
  </si>
  <si>
    <t>Peter McVerry Trust</t>
  </si>
  <si>
    <t xml:space="preserve">Millmount, Dundrum </t>
  </si>
  <si>
    <t>Focus HAT / DLR Co Co</t>
  </si>
  <si>
    <t>FCC</t>
  </si>
  <si>
    <t>Claddagh House, Kinsealy -  Family Hub</t>
  </si>
  <si>
    <t>Monkstown - Family Hub</t>
  </si>
  <si>
    <t>Peter McVerry Trust/DLRD</t>
  </si>
  <si>
    <t>Donabate - Family Hub</t>
  </si>
  <si>
    <t>Dun an Oir (Hazel House) - Family Hub</t>
  </si>
  <si>
    <t>SDCC</t>
  </si>
  <si>
    <t>Firhouse - Family Hub</t>
  </si>
  <si>
    <t>Respond</t>
  </si>
  <si>
    <t>Rendu Apartments</t>
  </si>
  <si>
    <t>DePaul Trust</t>
  </si>
  <si>
    <t>Camberly</t>
  </si>
  <si>
    <t>Hansfield Wood, Ongar, Dublin 15.</t>
  </si>
  <si>
    <t>Seatown</t>
  </si>
  <si>
    <t>Glencarrig, Firhouse</t>
  </si>
  <si>
    <t>66  Orwell  Road</t>
  </si>
  <si>
    <t>NOVAS</t>
  </si>
  <si>
    <t>Northwood Ballymun</t>
  </si>
  <si>
    <t>RESPOND</t>
  </si>
  <si>
    <t>81-83 Emergency Accomodation for families North Circular Road</t>
  </si>
  <si>
    <t>R &amp; G Administration</t>
  </si>
  <si>
    <t>Aylward Green</t>
  </si>
  <si>
    <t>Proby Square - Family Hub</t>
  </si>
  <si>
    <t>Ardagh House - Family Hub</t>
  </si>
  <si>
    <t>Mount Argus - Houben House</t>
  </si>
  <si>
    <t>Category 2B - Scheduled - Supported Emergency Accommodation for Singles</t>
  </si>
  <si>
    <t>Cold Weather Emergency Provision -Wolfe Tone Quay</t>
  </si>
  <si>
    <t>Sycamore Properties Ltd.</t>
  </si>
  <si>
    <t>Emergency night shelter - Clancy, Blessington Street</t>
  </si>
  <si>
    <t>Harcourt St</t>
  </si>
  <si>
    <t>Ushers Island</t>
  </si>
  <si>
    <t>Iveagh Hostel</t>
  </si>
  <si>
    <t>Cedar House</t>
  </si>
  <si>
    <t>Teach Mhuire</t>
  </si>
  <si>
    <t>Haven House</t>
  </si>
  <si>
    <t xml:space="preserve">St. Catherine's Foyer </t>
  </si>
  <si>
    <t>Peters Place</t>
  </si>
  <si>
    <t>Mount Brown</t>
  </si>
  <si>
    <t xml:space="preserve">  </t>
  </si>
  <si>
    <t>Beech House, Crosscare, 61/62 Amiens Street</t>
  </si>
  <si>
    <t>Orchid House</t>
  </si>
  <si>
    <t>DePaul Trust / Tuath Housing</t>
  </si>
  <si>
    <t>Bentley</t>
  </si>
  <si>
    <t>Ravenswood</t>
  </si>
  <si>
    <t>Avoca Santry</t>
  </si>
  <si>
    <t>Aungier St - No.15?</t>
  </si>
  <si>
    <t xml:space="preserve">Kilininney House </t>
  </si>
  <si>
    <t>FCC Temporary Emergency Accommodation - Maysal Lodge(FCC moved service to chapel Lane)</t>
  </si>
  <si>
    <t>Abegail Centre, Finglas Womens Centre, Kildonan</t>
  </si>
  <si>
    <t>Novas Initiative</t>
  </si>
  <si>
    <t>Marys Place</t>
  </si>
  <si>
    <t xml:space="preserve">St. Bricins </t>
  </si>
  <si>
    <t>Tallaght Cross</t>
  </si>
  <si>
    <t>Focus Ireland / Tuath Housing</t>
  </si>
  <si>
    <t>Phibsboro Road (rent &amp; running costs)</t>
  </si>
  <si>
    <t>Whitworth Road</t>
  </si>
  <si>
    <t>Conyngham Road</t>
  </si>
  <si>
    <t>13/17 Little Britain Street - 65 Beds</t>
  </si>
  <si>
    <t>7/9 Ellis Quay &amp; rear of 84/86 Benburb Street - 70 beds</t>
  </si>
  <si>
    <t>Carmens Hall, St Nicholas of Myra Parish Centre - 51 beds</t>
  </si>
  <si>
    <t>Dublin Simon/Salvation Army</t>
  </si>
  <si>
    <t>Clonturk Road, Drumcondra</t>
  </si>
  <si>
    <t>24 Camden Street</t>
  </si>
  <si>
    <t>9 Canal House, Whitworth Place</t>
  </si>
  <si>
    <t>Suaimhneas</t>
  </si>
  <si>
    <t>10 North Frederick Street - Homeless Non Nationals (includes Depaul Migrant HAT Team)</t>
  </si>
  <si>
    <t>DCC / Depaul Trust</t>
  </si>
  <si>
    <t>Cherry Blossom House, 87 Main Street, Swords</t>
  </si>
  <si>
    <t>Anew</t>
  </si>
  <si>
    <t>47 Lower Rathmines Road</t>
  </si>
  <si>
    <t>Novas</t>
  </si>
  <si>
    <t>Kerdiffstown House, Co. Kildare -STA</t>
  </si>
  <si>
    <t>Balfe Road</t>
  </si>
  <si>
    <t>Cabra Road</t>
  </si>
  <si>
    <t>57 North Circular Road</t>
  </si>
  <si>
    <t>5 Clonskeagh Road</t>
  </si>
  <si>
    <t>77a St Stephens Green, STA - 115 beds????</t>
  </si>
  <si>
    <t>Longfields - STA</t>
  </si>
  <si>
    <t>The Spire</t>
  </si>
  <si>
    <t>Kiltipper Road</t>
  </si>
  <si>
    <t>Aldborough House</t>
  </si>
  <si>
    <t>Crosthwaite Park</t>
  </si>
  <si>
    <t>Whitestown, Castlecurragh</t>
  </si>
  <si>
    <t>Carrickbrennan, Dunedin,</t>
  </si>
  <si>
    <t>Avalon House</t>
  </si>
  <si>
    <t>16 North Richmond Street</t>
  </si>
  <si>
    <t>Prospect House</t>
  </si>
  <si>
    <t>Category 2C - Unscheduled Emergency Accommodation including Commercial Hotels and B&amp;Bs</t>
  </si>
  <si>
    <t>Private Emergency Accommodation - Families</t>
  </si>
  <si>
    <t xml:space="preserve">DCC  </t>
  </si>
  <si>
    <t xml:space="preserve">Private Emergency Accommodation </t>
  </si>
  <si>
    <t>Hotels</t>
  </si>
  <si>
    <t>Adverse Weather Responses</t>
  </si>
  <si>
    <t>Category 3 - Long-Term Supported Accommodation</t>
  </si>
  <si>
    <t>Fortunestown</t>
  </si>
  <si>
    <t xml:space="preserve"> </t>
  </si>
  <si>
    <t>Bru na Bhfiann</t>
  </si>
  <si>
    <t>Granby Centre</t>
  </si>
  <si>
    <t>Talbot House, AIDS Fund</t>
  </si>
  <si>
    <t>Aids Fund</t>
  </si>
  <si>
    <t>Cork St</t>
  </si>
  <si>
    <t>Stanhope Green</t>
  </si>
  <si>
    <t>Back Lane</t>
  </si>
  <si>
    <t>Sundial House</t>
  </si>
  <si>
    <t>Chester House</t>
  </si>
  <si>
    <t>Riversdale</t>
  </si>
  <si>
    <t>Sophia, Sean McDermott Street</t>
  </si>
  <si>
    <t>York House</t>
  </si>
  <si>
    <t>Dorset St</t>
  </si>
  <si>
    <t>Canal Rd</t>
  </si>
  <si>
    <t>Georges Hill</t>
  </si>
  <si>
    <t>Oak House</t>
  </si>
  <si>
    <t>Maple House</t>
  </si>
  <si>
    <t>Category 4 - Day Services</t>
  </si>
  <si>
    <t>Housing, Information, Welfare &amp; VRC</t>
  </si>
  <si>
    <t>Capuchin Day Centre</t>
  </si>
  <si>
    <t>Merchants Quay</t>
  </si>
  <si>
    <t>MQI</t>
  </si>
  <si>
    <t>Merchants Quay, Nite Café</t>
  </si>
  <si>
    <t>Open Access Coffee Shop</t>
  </si>
  <si>
    <t>Focus Ireland, South Dublin Information</t>
  </si>
  <si>
    <t>Ana Liffey</t>
  </si>
  <si>
    <t>Light House Drop In Service</t>
  </si>
  <si>
    <t>Tiglin</t>
  </si>
  <si>
    <t>Category 5 - Housing Authority Homeless Services Provision including Administration</t>
  </si>
  <si>
    <t xml:space="preserve">Category 5A Housing Authority Prevention Services </t>
  </si>
  <si>
    <t>DLRD</t>
  </si>
  <si>
    <t>Placefinder Officer</t>
  </si>
  <si>
    <t>Park Gate Hall - Prevention Officers/Place Finders</t>
  </si>
  <si>
    <t xml:space="preserve">Category 5B Other Housing Authority Services including Administration </t>
  </si>
  <si>
    <t>National PASS Office</t>
  </si>
  <si>
    <t>Dublin Region Homeless Executive</t>
  </si>
  <si>
    <t>DCC Placement</t>
  </si>
  <si>
    <t>DLRD Placement</t>
  </si>
  <si>
    <t>Fingal Placement</t>
  </si>
  <si>
    <t>SDCC Placement</t>
  </si>
  <si>
    <t>Inspections (Night Bus Service</t>
  </si>
  <si>
    <t>Freephone Helpline</t>
  </si>
  <si>
    <t>MAG Project</t>
  </si>
  <si>
    <t>Parkgate Hall - Homeless Services</t>
  </si>
  <si>
    <t>TOTALS</t>
  </si>
  <si>
    <t>I hereby certify that this statement of expenditure relates to the homeless services programme for the Dublin Region and that the delegated 'Section 10' Exchequer funding allocation is used for the sole purpose of expenditure incurred on this homeless services programme:</t>
  </si>
  <si>
    <t>Director of Finance</t>
  </si>
  <si>
    <t>Date</t>
  </si>
  <si>
    <t>Director of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</si>
</sst>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9"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sz val="10"/>
      <color theme="1"/>
      <name val="Verdana"/>
      <family val="2"/>
    </font>
    <font>
      <sz val="10"/>
      <name val="Verdana"/>
      <family val="2"/>
    </font>
    <font>
      <b/>
      <i/>
      <sz val="10"/>
      <color theme="1"/>
      <name val="Verdana"/>
      <family val="2"/>
    </font>
    <font>
      <b/>
      <sz val="10"/>
      <name val="Verdana"/>
      <family val="2"/>
    </font>
  </fonts>
  <fills count="4">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75">
    <xf numFmtId="0" fontId="0" fillId="0" borderId="0" xfId="0"/>
    <xf numFmtId="0" fontId="2" fillId="0" borderId="0" xfId="0" applyFont="1" applyAlignment="1">
      <alignment wrapText="1"/>
    </xf>
    <xf numFmtId="0" fontId="4" fillId="0" borderId="5" xfId="0" applyFont="1" applyBorder="1" applyAlignment="1">
      <alignment horizontal="lef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7" xfId="0" applyFont="1" applyBorder="1" applyAlignment="1">
      <alignment horizontal="left" vertical="center"/>
    </xf>
    <xf numFmtId="0" fontId="5" fillId="0" borderId="7" xfId="0" applyFont="1" applyBorder="1" applyAlignment="1">
      <alignment horizontal="left" vertical="center" wrapText="1"/>
    </xf>
    <xf numFmtId="6" fontId="5" fillId="0" borderId="7" xfId="0" applyNumberFormat="1" applyFont="1" applyBorder="1" applyAlignment="1">
      <alignment horizontal="center" vertical="center" wrapText="1"/>
    </xf>
    <xf numFmtId="164" fontId="5" fillId="0" borderId="7" xfId="0" applyNumberFormat="1" applyFont="1" applyBorder="1" applyAlignment="1" applyProtection="1">
      <alignment horizontal="center" vertical="center" wrapText="1"/>
      <protection locked="0"/>
    </xf>
    <xf numFmtId="164" fontId="4" fillId="0" borderId="7" xfId="0" applyNumberFormat="1" applyFont="1" applyBorder="1" applyAlignment="1">
      <alignment horizontal="center" vertical="center"/>
    </xf>
    <xf numFmtId="0" fontId="6" fillId="0" borderId="8" xfId="0" applyFont="1" applyBorder="1" applyAlignment="1">
      <alignment horizontal="left" vertical="center"/>
    </xf>
    <xf numFmtId="0" fontId="6" fillId="0" borderId="8" xfId="0" applyFont="1" applyBorder="1" applyAlignment="1">
      <alignment horizontal="left" vertical="center" wrapText="1"/>
    </xf>
    <xf numFmtId="6" fontId="6" fillId="0" borderId="7" xfId="1" applyNumberFormat="1" applyFont="1" applyFill="1" applyBorder="1" applyAlignment="1" applyProtection="1">
      <alignment horizontal="center" vertical="center"/>
    </xf>
    <xf numFmtId="164" fontId="5" fillId="0" borderId="8" xfId="0" applyNumberFormat="1" applyFont="1" applyBorder="1" applyAlignment="1" applyProtection="1">
      <alignment horizontal="center" vertical="center"/>
      <protection locked="0"/>
    </xf>
    <xf numFmtId="0" fontId="6" fillId="0" borderId="7" xfId="0" applyFont="1" applyBorder="1" applyAlignment="1">
      <alignment horizontal="left" vertical="center" wrapText="1"/>
    </xf>
    <xf numFmtId="164" fontId="6" fillId="0" borderId="7" xfId="1" applyNumberFormat="1" applyFont="1" applyFill="1" applyBorder="1" applyAlignment="1" applyProtection="1">
      <alignment horizontal="center" vertical="center"/>
      <protection locked="0"/>
    </xf>
    <xf numFmtId="164" fontId="5" fillId="0" borderId="7" xfId="0" applyNumberFormat="1" applyFont="1" applyBorder="1" applyAlignment="1" applyProtection="1">
      <alignment horizontal="center" vertical="center"/>
      <protection locked="0"/>
    </xf>
    <xf numFmtId="6" fontId="0" fillId="0" borderId="0" xfId="0" applyNumberFormat="1"/>
    <xf numFmtId="0" fontId="6" fillId="0" borderId="11" xfId="0" applyFont="1" applyBorder="1" applyAlignment="1">
      <alignment horizontal="left" vertical="center" wrapText="1"/>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7" xfId="0" applyFont="1" applyBorder="1" applyAlignment="1">
      <alignment horizontal="left"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5" fillId="0" borderId="8" xfId="0" applyFont="1" applyBorder="1" applyAlignment="1">
      <alignment vertical="center" wrapText="1"/>
    </xf>
    <xf numFmtId="0" fontId="5" fillId="0" borderId="8" xfId="0" applyFont="1" applyBorder="1" applyAlignment="1">
      <alignment vertical="center"/>
    </xf>
    <xf numFmtId="6" fontId="5" fillId="0" borderId="8" xfId="0" applyNumberFormat="1" applyFont="1" applyBorder="1" applyAlignment="1">
      <alignment horizontal="center" vertical="center"/>
    </xf>
    <xf numFmtId="0" fontId="5" fillId="0" borderId="7" xfId="0" applyFont="1" applyBorder="1" applyAlignment="1">
      <alignment vertical="center"/>
    </xf>
    <xf numFmtId="164" fontId="5" fillId="0" borderId="7" xfId="0" applyNumberFormat="1" applyFont="1" applyBorder="1" applyAlignment="1">
      <alignment horizontal="center" vertical="center"/>
    </xf>
    <xf numFmtId="164" fontId="4" fillId="0" borderId="7" xfId="0" applyNumberFormat="1" applyFont="1" applyBorder="1" applyAlignment="1">
      <alignment horizontal="center"/>
    </xf>
    <xf numFmtId="0" fontId="6" fillId="0" borderId="8" xfId="0" applyFont="1" applyBorder="1" applyAlignment="1">
      <alignment vertical="center" wrapText="1"/>
    </xf>
    <xf numFmtId="164" fontId="6" fillId="0" borderId="0" xfId="0" applyNumberFormat="1" applyFont="1" applyAlignment="1">
      <alignment horizontal="center" vertical="center" wrapText="1"/>
    </xf>
    <xf numFmtId="0" fontId="6" fillId="0" borderId="7" xfId="0" applyFont="1" applyBorder="1" applyAlignment="1">
      <alignment vertical="center" wrapText="1"/>
    </xf>
    <xf numFmtId="6" fontId="6" fillId="0" borderId="9" xfId="0" applyNumberFormat="1" applyFont="1" applyBorder="1" applyAlignment="1">
      <alignment horizontal="center" vertical="center" wrapText="1"/>
    </xf>
    <xf numFmtId="6" fontId="5" fillId="0" borderId="7" xfId="0" applyNumberFormat="1" applyFont="1" applyBorder="1" applyAlignment="1">
      <alignment horizontal="center" vertical="center"/>
    </xf>
    <xf numFmtId="0" fontId="4" fillId="0" borderId="6" xfId="0" applyFont="1" applyBorder="1" applyAlignment="1">
      <alignment horizontal="right" vertical="center"/>
    </xf>
    <xf numFmtId="164" fontId="4" fillId="0" borderId="6" xfId="0" applyNumberFormat="1" applyFont="1" applyBorder="1" applyAlignment="1">
      <alignment horizontal="center" vertical="center"/>
    </xf>
    <xf numFmtId="0" fontId="8" fillId="0" borderId="0" xfId="0" applyFont="1" applyAlignment="1">
      <alignment wrapText="1"/>
    </xf>
    <xf numFmtId="164" fontId="8" fillId="0" borderId="0" xfId="0" applyNumberFormat="1" applyFont="1" applyAlignment="1">
      <alignment horizontal="center"/>
    </xf>
    <xf numFmtId="0" fontId="6" fillId="0" borderId="0" xfId="0" applyFont="1"/>
    <xf numFmtId="0" fontId="8"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2" xfId="0" applyFont="1" applyBorder="1" applyAlignment="1">
      <alignment wrapText="1"/>
    </xf>
    <xf numFmtId="164" fontId="6" fillId="0" borderId="12" xfId="0" applyNumberFormat="1" applyFont="1" applyBorder="1" applyAlignment="1">
      <alignment horizontal="center"/>
    </xf>
    <xf numFmtId="0" fontId="4" fillId="0" borderId="0" xfId="0" applyFont="1" applyAlignment="1">
      <alignment wrapText="1"/>
    </xf>
    <xf numFmtId="0" fontId="6" fillId="0" borderId="12" xfId="0" applyFont="1" applyBorder="1"/>
    <xf numFmtId="164" fontId="6" fillId="0" borderId="0" xfId="0" applyNumberFormat="1" applyFont="1" applyAlignment="1">
      <alignment wrapText="1"/>
    </xf>
    <xf numFmtId="164" fontId="6" fillId="0" borderId="0" xfId="0" applyNumberFormat="1" applyFont="1" applyAlignment="1">
      <alignment vertical="top" wrapText="1"/>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3" fillId="0" borderId="0" xfId="0" applyFont="1"/>
    <xf numFmtId="0" fontId="4" fillId="0" borderId="0" xfId="0" applyFont="1" applyAlignment="1">
      <alignment horizontal="center"/>
    </xf>
    <xf numFmtId="0" fontId="4" fillId="0" borderId="4" xfId="0" applyFont="1" applyBorder="1" applyAlignment="1">
      <alignment horizont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0" borderId="7" xfId="0" applyFont="1" applyBorder="1" applyAlignment="1">
      <alignment horizontal="right"/>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7" fillId="3" borderId="1"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4" fillId="0" borderId="7" xfId="0" applyFont="1" applyBorder="1" applyAlignment="1">
      <alignment horizontal="right" vertical="center"/>
    </xf>
    <xf numFmtId="0" fontId="6" fillId="0" borderId="0" xfId="0" applyFont="1" applyAlignment="1">
      <alignment horizontal="left" wrapText="1"/>
    </xf>
    <xf numFmtId="0" fontId="4" fillId="3" borderId="1" xfId="0" applyFont="1" applyFill="1" applyBorder="1"/>
    <xf numFmtId="0" fontId="4" fillId="3" borderId="2" xfId="0" applyFont="1" applyFill="1" applyBorder="1"/>
    <xf numFmtId="0" fontId="4" fillId="3" borderId="3" xfId="0" applyFont="1"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85"/>
  <sheetViews>
    <sheetView tabSelected="1" zoomScaleNormal="100" workbookViewId="0">
      <selection sqref="A1:F189"/>
    </sheetView>
  </sheetViews>
  <sheetFormatPr defaultColWidth="9.1796875" defaultRowHeight="14.5" x14ac:dyDescent="0.35"/>
  <cols>
    <col min="1" max="1" width="29.26953125" customWidth="1"/>
    <col min="2" max="2" width="57" customWidth="1"/>
    <col min="3" max="3" width="35" customWidth="1"/>
    <col min="4" max="6" width="21.26953125" customWidth="1"/>
    <col min="7" max="7" width="11.1796875" bestFit="1" customWidth="1"/>
  </cols>
  <sheetData>
    <row r="1" spans="1:6" ht="34.5" customHeight="1" thickBot="1" x14ac:dyDescent="0.5">
      <c r="A1" s="54" t="s">
        <v>0</v>
      </c>
      <c r="B1" s="55"/>
      <c r="C1" s="55"/>
      <c r="D1" s="56"/>
      <c r="E1" s="1"/>
      <c r="F1" s="1"/>
    </row>
    <row r="2" spans="1:6" ht="12.75" customHeight="1" x14ac:dyDescent="0.35">
      <c r="A2" s="57" t="s">
        <v>1</v>
      </c>
      <c r="B2" s="57"/>
    </row>
    <row r="3" spans="1:6" ht="12.75" customHeight="1" x14ac:dyDescent="0.35">
      <c r="A3" s="57"/>
      <c r="B3" s="57"/>
    </row>
    <row r="4" spans="1:6" ht="12.75" customHeight="1" x14ac:dyDescent="0.35"/>
    <row r="5" spans="1:6" ht="12.75" customHeight="1" x14ac:dyDescent="0.35">
      <c r="A5" s="58" t="s">
        <v>2</v>
      </c>
      <c r="B5" s="58"/>
      <c r="C5" s="58"/>
      <c r="D5" s="58"/>
    </row>
    <row r="6" spans="1:6" ht="12.75" customHeight="1" thickBot="1" x14ac:dyDescent="0.4">
      <c r="A6" s="59" t="s">
        <v>3</v>
      </c>
      <c r="B6" s="59"/>
      <c r="C6" s="59"/>
    </row>
    <row r="7" spans="1:6" ht="32.15" customHeight="1" thickBot="1" x14ac:dyDescent="0.4">
      <c r="A7" s="60" t="s">
        <v>4</v>
      </c>
      <c r="B7" s="61"/>
      <c r="C7" s="61"/>
      <c r="D7" s="61"/>
      <c r="E7" s="61"/>
      <c r="F7" s="62"/>
    </row>
    <row r="8" spans="1:6" ht="51.75" customHeight="1" thickBot="1" x14ac:dyDescent="0.4">
      <c r="A8" s="2" t="s">
        <v>5</v>
      </c>
      <c r="B8" s="2" t="s">
        <v>6</v>
      </c>
      <c r="C8" s="2" t="s">
        <v>7</v>
      </c>
      <c r="D8" s="3" t="s">
        <v>8</v>
      </c>
      <c r="E8" s="3" t="s">
        <v>9</v>
      </c>
      <c r="F8" s="4" t="s">
        <v>10</v>
      </c>
    </row>
    <row r="9" spans="1:6" ht="12.75" customHeight="1" x14ac:dyDescent="0.35">
      <c r="A9" s="5" t="s">
        <v>11</v>
      </c>
      <c r="B9" s="6" t="s">
        <v>12</v>
      </c>
      <c r="C9" s="5" t="s">
        <v>13</v>
      </c>
      <c r="D9" s="7">
        <v>589471</v>
      </c>
      <c r="E9" s="8">
        <v>589471</v>
      </c>
      <c r="F9" s="8">
        <v>589925</v>
      </c>
    </row>
    <row r="10" spans="1:6" ht="12.75" customHeight="1" x14ac:dyDescent="0.35">
      <c r="A10" s="5" t="s">
        <v>11</v>
      </c>
      <c r="B10" s="6" t="s">
        <v>12</v>
      </c>
      <c r="C10" s="5" t="s">
        <v>14</v>
      </c>
      <c r="D10" s="7">
        <v>500000</v>
      </c>
      <c r="E10" s="8">
        <v>420000</v>
      </c>
      <c r="F10" s="8">
        <v>408400</v>
      </c>
    </row>
    <row r="11" spans="1:6" ht="12.75" customHeight="1" x14ac:dyDescent="0.35">
      <c r="A11" s="5" t="s">
        <v>11</v>
      </c>
      <c r="B11" s="6" t="s">
        <v>15</v>
      </c>
      <c r="C11" s="5" t="s">
        <v>16</v>
      </c>
      <c r="D11" s="7">
        <v>230907</v>
      </c>
      <c r="E11" s="8">
        <v>230908</v>
      </c>
      <c r="F11" s="8">
        <v>230903.75</v>
      </c>
    </row>
    <row r="12" spans="1:6" ht="12.75" customHeight="1" x14ac:dyDescent="0.35">
      <c r="A12" s="5" t="s">
        <v>17</v>
      </c>
      <c r="B12" s="6" t="s">
        <v>18</v>
      </c>
      <c r="C12" s="5" t="s">
        <v>14</v>
      </c>
      <c r="D12" s="7">
        <v>352960</v>
      </c>
      <c r="E12" s="8">
        <v>352960</v>
      </c>
      <c r="F12" s="8">
        <v>352960</v>
      </c>
    </row>
    <row r="13" spans="1:6" ht="12.75" customHeight="1" x14ac:dyDescent="0.35">
      <c r="A13" s="5" t="s">
        <v>11</v>
      </c>
      <c r="B13" s="6" t="s">
        <v>19</v>
      </c>
      <c r="C13" s="5" t="s">
        <v>13</v>
      </c>
      <c r="D13" s="7">
        <v>512417</v>
      </c>
      <c r="E13" s="8">
        <v>512417</v>
      </c>
      <c r="F13" s="8">
        <v>512417</v>
      </c>
    </row>
    <row r="14" spans="1:6" ht="12.75" customHeight="1" x14ac:dyDescent="0.35">
      <c r="A14" s="5" t="s">
        <v>11</v>
      </c>
      <c r="B14" s="6" t="s">
        <v>20</v>
      </c>
      <c r="C14" s="5" t="s">
        <v>21</v>
      </c>
      <c r="D14" s="7">
        <v>2292900</v>
      </c>
      <c r="E14" s="8">
        <v>2292900.25</v>
      </c>
      <c r="F14" s="8">
        <v>2350175.9700000002</v>
      </c>
    </row>
    <row r="15" spans="1:6" ht="12.75" customHeight="1" x14ac:dyDescent="0.35">
      <c r="A15" s="5" t="s">
        <v>11</v>
      </c>
      <c r="B15" s="6" t="s">
        <v>22</v>
      </c>
      <c r="C15" s="5" t="s">
        <v>14</v>
      </c>
      <c r="D15" s="7">
        <v>1513588</v>
      </c>
      <c r="E15" s="8">
        <v>1251290</v>
      </c>
      <c r="F15" s="8">
        <v>1223775.5</v>
      </c>
    </row>
    <row r="16" spans="1:6" ht="12.75" customHeight="1" x14ac:dyDescent="0.35">
      <c r="A16" s="5" t="s">
        <v>11</v>
      </c>
      <c r="B16" s="6" t="s">
        <v>23</v>
      </c>
      <c r="C16" s="5" t="s">
        <v>24</v>
      </c>
      <c r="D16" s="7">
        <v>177816</v>
      </c>
      <c r="E16" s="8">
        <v>164196</v>
      </c>
      <c r="F16" s="8">
        <v>164196</v>
      </c>
    </row>
    <row r="17" spans="1:6" ht="12.75" customHeight="1" x14ac:dyDescent="0.35">
      <c r="A17" s="5" t="s">
        <v>25</v>
      </c>
      <c r="B17" s="6" t="s">
        <v>26</v>
      </c>
      <c r="C17" s="5" t="s">
        <v>27</v>
      </c>
      <c r="D17" s="7">
        <v>70674</v>
      </c>
      <c r="E17" s="8">
        <v>67904</v>
      </c>
      <c r="F17" s="8">
        <v>67904</v>
      </c>
    </row>
    <row r="18" spans="1:6" ht="12.75" customHeight="1" x14ac:dyDescent="0.35">
      <c r="A18" s="5" t="s">
        <v>11</v>
      </c>
      <c r="B18" s="6" t="s">
        <v>28</v>
      </c>
      <c r="C18" s="5" t="s">
        <v>29</v>
      </c>
      <c r="D18" s="7">
        <v>478649</v>
      </c>
      <c r="E18" s="8">
        <v>529915</v>
      </c>
      <c r="F18" s="8">
        <v>529915</v>
      </c>
    </row>
    <row r="19" spans="1:6" ht="12.75" customHeight="1" x14ac:dyDescent="0.35">
      <c r="A19" s="5" t="s">
        <v>11</v>
      </c>
      <c r="B19" s="6" t="s">
        <v>30</v>
      </c>
      <c r="C19" s="5" t="s">
        <v>29</v>
      </c>
      <c r="D19" s="7">
        <v>113223</v>
      </c>
      <c r="E19" s="8">
        <v>113223</v>
      </c>
      <c r="F19" s="8">
        <v>113223</v>
      </c>
    </row>
    <row r="20" spans="1:6" ht="12.75" customHeight="1" x14ac:dyDescent="0.35">
      <c r="A20" s="5" t="s">
        <v>11</v>
      </c>
      <c r="B20" s="6" t="s">
        <v>31</v>
      </c>
      <c r="C20" s="5" t="s">
        <v>32</v>
      </c>
      <c r="D20" s="7">
        <v>193954</v>
      </c>
      <c r="E20" s="8">
        <v>161391</v>
      </c>
      <c r="F20" s="8">
        <v>139064.68</v>
      </c>
    </row>
    <row r="21" spans="1:6" ht="12.75" customHeight="1" x14ac:dyDescent="0.35">
      <c r="A21" s="63" t="s">
        <v>33</v>
      </c>
      <c r="B21" s="63"/>
      <c r="C21" s="63"/>
      <c r="D21" s="9">
        <f>SUM(D9:D20)</f>
        <v>7026559</v>
      </c>
      <c r="E21" s="9">
        <f t="shared" ref="E21:F21" si="0">SUM(E9:E20)</f>
        <v>6686575.25</v>
      </c>
      <c r="F21" s="9">
        <f t="shared" si="0"/>
        <v>6682859.9000000004</v>
      </c>
    </row>
    <row r="22" spans="1:6" ht="12.75" customHeight="1" thickBot="1" x14ac:dyDescent="0.4"/>
    <row r="23" spans="1:6" ht="32.15" customHeight="1" thickBot="1" x14ac:dyDescent="0.4">
      <c r="A23" s="60" t="s">
        <v>34</v>
      </c>
      <c r="B23" s="61"/>
      <c r="C23" s="61"/>
      <c r="D23" s="61"/>
      <c r="E23" s="61"/>
      <c r="F23" s="62"/>
    </row>
    <row r="24" spans="1:6" ht="51.75" customHeight="1" thickBot="1" x14ac:dyDescent="0.4">
      <c r="A24" s="2" t="s">
        <v>5</v>
      </c>
      <c r="B24" s="2" t="s">
        <v>6</v>
      </c>
      <c r="C24" s="2" t="s">
        <v>7</v>
      </c>
      <c r="D24" s="3" t="s">
        <v>8</v>
      </c>
      <c r="E24" s="3" t="s">
        <v>9</v>
      </c>
      <c r="F24" s="4" t="s">
        <v>10</v>
      </c>
    </row>
    <row r="25" spans="1:6" ht="12.75" customHeight="1" x14ac:dyDescent="0.35">
      <c r="A25" s="10" t="s">
        <v>11</v>
      </c>
      <c r="B25" s="11" t="s">
        <v>35</v>
      </c>
      <c r="C25" s="11" t="s">
        <v>36</v>
      </c>
      <c r="D25" s="12">
        <v>1057053</v>
      </c>
      <c r="E25" s="13">
        <v>957225</v>
      </c>
      <c r="F25" s="13">
        <v>957224.87</v>
      </c>
    </row>
    <row r="26" spans="1:6" ht="12.75" customHeight="1" x14ac:dyDescent="0.35">
      <c r="A26" s="10" t="s">
        <v>11</v>
      </c>
      <c r="B26" s="11" t="s">
        <v>37</v>
      </c>
      <c r="C26" s="11" t="s">
        <v>36</v>
      </c>
      <c r="D26" s="12">
        <v>396471</v>
      </c>
      <c r="E26" s="13">
        <v>387405</v>
      </c>
      <c r="F26" s="13">
        <v>386475</v>
      </c>
    </row>
    <row r="27" spans="1:6" ht="12.75" customHeight="1" x14ac:dyDescent="0.35">
      <c r="A27" s="10" t="s">
        <v>11</v>
      </c>
      <c r="B27" s="11" t="s">
        <v>38</v>
      </c>
      <c r="C27" s="11" t="s">
        <v>39</v>
      </c>
      <c r="D27" s="12">
        <v>1039254</v>
      </c>
      <c r="E27" s="13">
        <v>937057</v>
      </c>
      <c r="F27" s="13">
        <v>875382.52</v>
      </c>
    </row>
    <row r="28" spans="1:6" ht="12.75" customHeight="1" x14ac:dyDescent="0.35">
      <c r="A28" s="10" t="s">
        <v>11</v>
      </c>
      <c r="B28" s="11" t="s">
        <v>40</v>
      </c>
      <c r="C28" s="11" t="s">
        <v>39</v>
      </c>
      <c r="D28" s="12">
        <v>1035995</v>
      </c>
      <c r="E28" s="13">
        <v>872328</v>
      </c>
      <c r="F28" s="13">
        <v>859135.95</v>
      </c>
    </row>
    <row r="29" spans="1:6" ht="12.75" customHeight="1" x14ac:dyDescent="0.35">
      <c r="A29" s="10" t="s">
        <v>11</v>
      </c>
      <c r="B29" s="11" t="s">
        <v>41</v>
      </c>
      <c r="C29" s="11" t="s">
        <v>42</v>
      </c>
      <c r="D29" s="12">
        <v>500633</v>
      </c>
      <c r="E29" s="13">
        <v>398060</v>
      </c>
      <c r="F29" s="13">
        <v>406151.48</v>
      </c>
    </row>
    <row r="30" spans="1:6" ht="12.75" customHeight="1" x14ac:dyDescent="0.35">
      <c r="A30" s="10" t="s">
        <v>11</v>
      </c>
      <c r="B30" s="11" t="s">
        <v>43</v>
      </c>
      <c r="C30" s="11" t="s">
        <v>44</v>
      </c>
      <c r="D30" s="12">
        <v>2148713</v>
      </c>
      <c r="E30" s="13">
        <v>2137147.5</v>
      </c>
      <c r="F30" s="13">
        <v>2137147.9</v>
      </c>
    </row>
    <row r="31" spans="1:6" ht="12.75" customHeight="1" x14ac:dyDescent="0.35">
      <c r="A31" s="10" t="s">
        <v>11</v>
      </c>
      <c r="B31" s="11" t="s">
        <v>45</v>
      </c>
      <c r="C31" s="11" t="s">
        <v>46</v>
      </c>
      <c r="D31" s="12">
        <v>569532</v>
      </c>
      <c r="E31" s="13">
        <v>283428</v>
      </c>
      <c r="F31" s="13">
        <v>282216.75</v>
      </c>
    </row>
    <row r="32" spans="1:6" ht="12.75" customHeight="1" x14ac:dyDescent="0.35">
      <c r="A32" s="10" t="s">
        <v>11</v>
      </c>
      <c r="B32" s="11" t="s">
        <v>47</v>
      </c>
      <c r="C32" s="11" t="s">
        <v>46</v>
      </c>
      <c r="D32" s="12">
        <v>2658176</v>
      </c>
      <c r="E32" s="13">
        <v>2866756</v>
      </c>
      <c r="F32" s="13">
        <v>2890481.46</v>
      </c>
    </row>
    <row r="33" spans="1:6" ht="12.75" customHeight="1" x14ac:dyDescent="0.35">
      <c r="A33" s="10" t="s">
        <v>11</v>
      </c>
      <c r="B33" s="11" t="s">
        <v>48</v>
      </c>
      <c r="C33" s="11" t="s">
        <v>46</v>
      </c>
      <c r="D33" s="12">
        <v>1508952</v>
      </c>
      <c r="E33" s="13">
        <v>1509532.32</v>
      </c>
      <c r="F33" s="13">
        <v>1581083.31</v>
      </c>
    </row>
    <row r="34" spans="1:6" ht="12.75" customHeight="1" x14ac:dyDescent="0.35">
      <c r="A34" s="10" t="s">
        <v>11</v>
      </c>
      <c r="B34" s="11" t="s">
        <v>49</v>
      </c>
      <c r="C34" s="11" t="s">
        <v>46</v>
      </c>
      <c r="D34" s="12">
        <v>784555</v>
      </c>
      <c r="E34" s="13">
        <v>784554.44000000006</v>
      </c>
      <c r="F34" s="13">
        <v>784554.84000000008</v>
      </c>
    </row>
    <row r="35" spans="1:6" ht="12.75" customHeight="1" x14ac:dyDescent="0.35">
      <c r="A35" s="10" t="s">
        <v>11</v>
      </c>
      <c r="B35" s="11" t="s">
        <v>50</v>
      </c>
      <c r="C35" s="11" t="s">
        <v>46</v>
      </c>
      <c r="D35" s="12">
        <v>1083805</v>
      </c>
      <c r="E35" s="13">
        <v>1083804.8400000001</v>
      </c>
      <c r="F35" s="13">
        <v>1086418.5899999999</v>
      </c>
    </row>
    <row r="36" spans="1:6" ht="12.75" customHeight="1" x14ac:dyDescent="0.35">
      <c r="A36" s="10" t="s">
        <v>11</v>
      </c>
      <c r="B36" s="11" t="s">
        <v>51</v>
      </c>
      <c r="C36" s="11" t="s">
        <v>46</v>
      </c>
      <c r="D36" s="12">
        <v>1968876</v>
      </c>
      <c r="E36" s="13">
        <v>1967859.96</v>
      </c>
      <c r="F36" s="13">
        <v>1967689.96</v>
      </c>
    </row>
    <row r="37" spans="1:6" ht="12.75" customHeight="1" x14ac:dyDescent="0.35">
      <c r="A37" s="10" t="s">
        <v>11</v>
      </c>
      <c r="B37" s="11" t="s">
        <v>52</v>
      </c>
      <c r="C37" s="11" t="s">
        <v>46</v>
      </c>
      <c r="D37" s="12">
        <v>3188223</v>
      </c>
      <c r="E37" s="13">
        <v>2937485.99</v>
      </c>
      <c r="F37" s="13">
        <v>2933842.99</v>
      </c>
    </row>
    <row r="38" spans="1:6" ht="12.75" customHeight="1" x14ac:dyDescent="0.35">
      <c r="A38" s="10" t="s">
        <v>11</v>
      </c>
      <c r="B38" s="11" t="s">
        <v>53</v>
      </c>
      <c r="C38" s="11" t="s">
        <v>54</v>
      </c>
      <c r="D38" s="12">
        <v>250000</v>
      </c>
      <c r="E38" s="13">
        <v>250000</v>
      </c>
      <c r="F38" s="13">
        <v>250000</v>
      </c>
    </row>
    <row r="39" spans="1:6" ht="12.75" customHeight="1" x14ac:dyDescent="0.35">
      <c r="A39" s="10" t="s">
        <v>11</v>
      </c>
      <c r="B39" s="11" t="s">
        <v>55</v>
      </c>
      <c r="C39" s="11" t="s">
        <v>56</v>
      </c>
      <c r="D39" s="12">
        <v>384744</v>
      </c>
      <c r="E39" s="13">
        <v>442040.44</v>
      </c>
      <c r="F39" s="13">
        <v>459522.17</v>
      </c>
    </row>
    <row r="40" spans="1:6" ht="12.75" customHeight="1" x14ac:dyDescent="0.35">
      <c r="A40" s="10" t="s">
        <v>57</v>
      </c>
      <c r="B40" s="11" t="s">
        <v>58</v>
      </c>
      <c r="C40" s="11" t="s">
        <v>54</v>
      </c>
      <c r="D40" s="12">
        <v>250000</v>
      </c>
      <c r="E40" s="13">
        <v>250000</v>
      </c>
      <c r="F40" s="13">
        <v>250000</v>
      </c>
    </row>
    <row r="41" spans="1:6" ht="12.75" customHeight="1" x14ac:dyDescent="0.35">
      <c r="A41" s="10" t="s">
        <v>25</v>
      </c>
      <c r="B41" s="11" t="s">
        <v>59</v>
      </c>
      <c r="C41" s="11" t="s">
        <v>60</v>
      </c>
      <c r="D41" s="12">
        <v>950000</v>
      </c>
      <c r="E41" s="13">
        <v>1171250</v>
      </c>
      <c r="F41" s="13">
        <v>1161056.25</v>
      </c>
    </row>
    <row r="42" spans="1:6" ht="12.75" customHeight="1" x14ac:dyDescent="0.35">
      <c r="A42" s="10" t="s">
        <v>11</v>
      </c>
      <c r="B42" s="11" t="s">
        <v>61</v>
      </c>
      <c r="C42" s="11" t="s">
        <v>27</v>
      </c>
      <c r="D42" s="12">
        <v>365332</v>
      </c>
      <c r="E42" s="13">
        <v>365332</v>
      </c>
      <c r="F42" s="13">
        <v>365332</v>
      </c>
    </row>
    <row r="43" spans="1:6" ht="12.75" customHeight="1" x14ac:dyDescent="0.35">
      <c r="A43" s="10" t="s">
        <v>11</v>
      </c>
      <c r="B43" s="11" t="s">
        <v>62</v>
      </c>
      <c r="C43" s="11" t="s">
        <v>54</v>
      </c>
      <c r="D43" s="12">
        <v>475000</v>
      </c>
      <c r="E43" s="13">
        <v>475000</v>
      </c>
      <c r="F43" s="13">
        <v>485121.51</v>
      </c>
    </row>
    <row r="44" spans="1:6" ht="12.75" customHeight="1" x14ac:dyDescent="0.35">
      <c r="A44" s="10" t="s">
        <v>63</v>
      </c>
      <c r="B44" s="11" t="s">
        <v>64</v>
      </c>
      <c r="C44" s="11" t="s">
        <v>65</v>
      </c>
      <c r="D44" s="12">
        <v>1242801</v>
      </c>
      <c r="E44" s="13">
        <v>911948</v>
      </c>
      <c r="F44" s="13">
        <v>911947.25</v>
      </c>
    </row>
    <row r="45" spans="1:6" ht="12.75" customHeight="1" x14ac:dyDescent="0.35">
      <c r="A45" s="10" t="s">
        <v>11</v>
      </c>
      <c r="B45" s="11" t="s">
        <v>66</v>
      </c>
      <c r="C45" s="11" t="s">
        <v>67</v>
      </c>
      <c r="D45" s="12">
        <v>384026</v>
      </c>
      <c r="E45" s="13">
        <v>339446</v>
      </c>
      <c r="F45" s="13">
        <v>340389.25</v>
      </c>
    </row>
    <row r="46" spans="1:6" ht="12.75" customHeight="1" x14ac:dyDescent="0.35">
      <c r="A46" s="10" t="s">
        <v>25</v>
      </c>
      <c r="B46" s="11" t="s">
        <v>68</v>
      </c>
      <c r="C46" s="11" t="s">
        <v>27</v>
      </c>
      <c r="D46" s="12">
        <v>220575</v>
      </c>
      <c r="E46" s="13">
        <v>220575</v>
      </c>
      <c r="F46" s="13">
        <v>220574.5</v>
      </c>
    </row>
    <row r="47" spans="1:6" ht="12.75" customHeight="1" x14ac:dyDescent="0.35">
      <c r="A47" s="10" t="s">
        <v>11</v>
      </c>
      <c r="B47" s="11" t="s">
        <v>69</v>
      </c>
      <c r="C47" s="11" t="s">
        <v>54</v>
      </c>
      <c r="D47" s="12">
        <v>376824</v>
      </c>
      <c r="E47" s="13">
        <v>376824</v>
      </c>
      <c r="F47" s="13">
        <v>376824</v>
      </c>
    </row>
    <row r="48" spans="1:6" ht="12.75" customHeight="1" x14ac:dyDescent="0.35">
      <c r="A48" s="10" t="s">
        <v>11</v>
      </c>
      <c r="B48" s="11" t="s">
        <v>70</v>
      </c>
      <c r="C48" s="11" t="s">
        <v>54</v>
      </c>
      <c r="D48" s="12">
        <v>140000</v>
      </c>
      <c r="E48" s="13">
        <v>140000</v>
      </c>
      <c r="F48" s="13">
        <v>140000</v>
      </c>
    </row>
    <row r="49" spans="1:7" ht="12.75" customHeight="1" x14ac:dyDescent="0.35">
      <c r="A49" s="10" t="s">
        <v>11</v>
      </c>
      <c r="B49" s="11" t="s">
        <v>71</v>
      </c>
      <c r="C49" s="11" t="s">
        <v>67</v>
      </c>
      <c r="D49" s="12">
        <v>596494</v>
      </c>
      <c r="E49" s="13">
        <v>268250</v>
      </c>
      <c r="F49" s="13">
        <v>242674</v>
      </c>
    </row>
    <row r="50" spans="1:7" ht="12.75" customHeight="1" x14ac:dyDescent="0.35">
      <c r="A50" s="10" t="s">
        <v>11</v>
      </c>
      <c r="B50" s="11" t="s">
        <v>72</v>
      </c>
      <c r="C50" s="11" t="s">
        <v>73</v>
      </c>
      <c r="D50" s="12">
        <v>1073720</v>
      </c>
      <c r="E50" s="13">
        <v>1067480</v>
      </c>
      <c r="F50" s="13">
        <v>1062811.3</v>
      </c>
    </row>
    <row r="51" spans="1:7" ht="12.75" customHeight="1" x14ac:dyDescent="0.35">
      <c r="A51" s="10" t="s">
        <v>11</v>
      </c>
      <c r="B51" s="11" t="s">
        <v>74</v>
      </c>
      <c r="C51" s="11" t="s">
        <v>75</v>
      </c>
      <c r="D51" s="12">
        <v>467648</v>
      </c>
      <c r="E51" s="13">
        <v>461820</v>
      </c>
      <c r="F51" s="13">
        <v>459116</v>
      </c>
    </row>
    <row r="52" spans="1:7" ht="12.75" customHeight="1" x14ac:dyDescent="0.35">
      <c r="A52" s="14" t="s">
        <v>11</v>
      </c>
      <c r="B52" s="14" t="s">
        <v>76</v>
      </c>
      <c r="C52" s="14" t="s">
        <v>77</v>
      </c>
      <c r="D52" s="12">
        <v>930743</v>
      </c>
      <c r="E52" s="15">
        <v>608251</v>
      </c>
      <c r="F52" s="16">
        <v>617991.48</v>
      </c>
    </row>
    <row r="53" spans="1:7" ht="12.75" customHeight="1" x14ac:dyDescent="0.35">
      <c r="A53" s="14" t="s">
        <v>11</v>
      </c>
      <c r="B53" s="14" t="s">
        <v>78</v>
      </c>
      <c r="C53" s="14" t="s">
        <v>14</v>
      </c>
      <c r="D53" s="12">
        <v>636160</v>
      </c>
      <c r="E53" s="16">
        <v>607964</v>
      </c>
      <c r="F53" s="16">
        <v>629965.5</v>
      </c>
    </row>
    <row r="54" spans="1:7" ht="12.75" customHeight="1" x14ac:dyDescent="0.35">
      <c r="A54" s="14" t="s">
        <v>25</v>
      </c>
      <c r="B54" s="14" t="s">
        <v>79</v>
      </c>
      <c r="C54" s="14" t="s">
        <v>54</v>
      </c>
      <c r="D54" s="12">
        <v>284461</v>
      </c>
      <c r="E54" s="16">
        <v>311501.32</v>
      </c>
      <c r="F54" s="16">
        <v>198291.49</v>
      </c>
    </row>
    <row r="55" spans="1:7" ht="12.75" customHeight="1" x14ac:dyDescent="0.35">
      <c r="A55" s="14" t="s">
        <v>11</v>
      </c>
      <c r="B55" s="14" t="s">
        <v>80</v>
      </c>
      <c r="C55" s="14" t="s">
        <v>46</v>
      </c>
      <c r="D55" s="12">
        <v>524335</v>
      </c>
      <c r="E55" s="16">
        <v>524335</v>
      </c>
      <c r="F55" s="16">
        <v>531961.72</v>
      </c>
    </row>
    <row r="56" spans="1:7" ht="12.75" customHeight="1" x14ac:dyDescent="0.35">
      <c r="A56" s="14" t="s">
        <v>11</v>
      </c>
      <c r="B56" s="14" t="s">
        <v>81</v>
      </c>
      <c r="C56" s="14" t="s">
        <v>46</v>
      </c>
      <c r="D56" s="12">
        <v>612990</v>
      </c>
      <c r="E56" s="16">
        <v>1413000</v>
      </c>
      <c r="F56" s="16">
        <v>1207372.2</v>
      </c>
    </row>
    <row r="57" spans="1:7" ht="12.75" customHeight="1" x14ac:dyDescent="0.35">
      <c r="A57" s="51" t="s">
        <v>33</v>
      </c>
      <c r="B57" s="52"/>
      <c r="C57" s="53"/>
      <c r="D57" s="9">
        <f>SUM(D25:D56)</f>
        <v>28106091</v>
      </c>
      <c r="E57" s="9">
        <f t="shared" ref="E57:F57" si="1">SUM(E25:E56)</f>
        <v>27327660.809999999</v>
      </c>
      <c r="F57" s="9">
        <f t="shared" si="1"/>
        <v>27058756.239999998</v>
      </c>
      <c r="G57" s="17"/>
    </row>
    <row r="58" spans="1:7" ht="12.75" customHeight="1" thickBot="1" x14ac:dyDescent="0.4"/>
    <row r="59" spans="1:7" ht="32.15" customHeight="1" thickBot="1" x14ac:dyDescent="0.4">
      <c r="A59" s="60" t="s">
        <v>82</v>
      </c>
      <c r="B59" s="61"/>
      <c r="C59" s="61"/>
      <c r="D59" s="61"/>
      <c r="E59" s="61"/>
      <c r="F59" s="62"/>
    </row>
    <row r="60" spans="1:7" ht="51.75" customHeight="1" thickBot="1" x14ac:dyDescent="0.4">
      <c r="A60" s="2" t="s">
        <v>5</v>
      </c>
      <c r="B60" s="2" t="s">
        <v>6</v>
      </c>
      <c r="C60" s="2" t="s">
        <v>7</v>
      </c>
      <c r="D60" s="3" t="s">
        <v>8</v>
      </c>
      <c r="E60" s="3" t="s">
        <v>9</v>
      </c>
      <c r="F60" s="4" t="s">
        <v>10</v>
      </c>
    </row>
    <row r="61" spans="1:7" ht="12.75" customHeight="1" x14ac:dyDescent="0.35">
      <c r="A61" s="10" t="s">
        <v>11</v>
      </c>
      <c r="B61" s="11" t="s">
        <v>83</v>
      </c>
      <c r="C61" s="11" t="s">
        <v>84</v>
      </c>
      <c r="D61" s="12">
        <v>146646</v>
      </c>
      <c r="E61" s="13">
        <v>138794</v>
      </c>
      <c r="F61" s="13">
        <v>138793.67000000001</v>
      </c>
    </row>
    <row r="62" spans="1:7" ht="12.75" customHeight="1" x14ac:dyDescent="0.35">
      <c r="A62" s="10" t="s">
        <v>11</v>
      </c>
      <c r="B62" s="11" t="s">
        <v>85</v>
      </c>
      <c r="C62" s="11" t="s">
        <v>67</v>
      </c>
      <c r="D62" s="12">
        <v>548713</v>
      </c>
      <c r="E62" s="13">
        <v>485511</v>
      </c>
      <c r="F62" s="13">
        <v>486420.75</v>
      </c>
    </row>
    <row r="63" spans="1:7" ht="12.75" customHeight="1" x14ac:dyDescent="0.35">
      <c r="A63" s="10" t="s">
        <v>11</v>
      </c>
      <c r="B63" s="11" t="s">
        <v>86</v>
      </c>
      <c r="C63" s="11" t="s">
        <v>13</v>
      </c>
      <c r="D63" s="12">
        <v>1336081</v>
      </c>
      <c r="E63" s="13">
        <v>1351441</v>
      </c>
      <c r="F63" s="13">
        <v>1391001.4</v>
      </c>
    </row>
    <row r="64" spans="1:7" ht="12.75" customHeight="1" x14ac:dyDescent="0.35">
      <c r="A64" s="10" t="s">
        <v>11</v>
      </c>
      <c r="B64" s="11" t="s">
        <v>87</v>
      </c>
      <c r="C64" s="11" t="s">
        <v>13</v>
      </c>
      <c r="D64" s="12">
        <v>550000</v>
      </c>
      <c r="E64" s="13">
        <v>550000</v>
      </c>
      <c r="F64" s="13">
        <v>550000</v>
      </c>
    </row>
    <row r="65" spans="1:11" ht="12.75" customHeight="1" x14ac:dyDescent="0.35">
      <c r="A65" s="10" t="s">
        <v>11</v>
      </c>
      <c r="B65" s="11" t="s">
        <v>88</v>
      </c>
      <c r="C65" s="11" t="s">
        <v>88</v>
      </c>
      <c r="D65" s="12">
        <v>268180</v>
      </c>
      <c r="E65" s="13">
        <v>268176</v>
      </c>
      <c r="F65" s="13">
        <v>268180</v>
      </c>
    </row>
    <row r="66" spans="1:11" ht="12.75" customHeight="1" x14ac:dyDescent="0.35">
      <c r="A66" s="10" t="s">
        <v>11</v>
      </c>
      <c r="B66" s="11" t="s">
        <v>89</v>
      </c>
      <c r="C66" s="11" t="s">
        <v>44</v>
      </c>
      <c r="D66" s="12">
        <v>1628782</v>
      </c>
      <c r="E66" s="13">
        <v>1309923</v>
      </c>
      <c r="F66" s="13">
        <v>1289265.8600000001</v>
      </c>
    </row>
    <row r="67" spans="1:11" ht="12.75" customHeight="1" x14ac:dyDescent="0.35">
      <c r="A67" s="10" t="s">
        <v>11</v>
      </c>
      <c r="B67" s="11" t="s">
        <v>90</v>
      </c>
      <c r="C67" s="11" t="s">
        <v>90</v>
      </c>
      <c r="D67" s="12">
        <v>168000</v>
      </c>
      <c r="E67" s="13">
        <v>148104</v>
      </c>
      <c r="F67" s="13">
        <v>106104</v>
      </c>
    </row>
    <row r="68" spans="1:11" ht="12.75" customHeight="1" x14ac:dyDescent="0.35">
      <c r="A68" s="10" t="s">
        <v>11</v>
      </c>
      <c r="B68" s="11" t="s">
        <v>91</v>
      </c>
      <c r="C68" s="11" t="s">
        <v>44</v>
      </c>
      <c r="D68" s="12">
        <v>1050199</v>
      </c>
      <c r="E68" s="13">
        <v>718081</v>
      </c>
      <c r="F68" s="13">
        <v>739188.35</v>
      </c>
    </row>
    <row r="69" spans="1:11" ht="12.75" customHeight="1" x14ac:dyDescent="0.35">
      <c r="A69" s="10" t="s">
        <v>11</v>
      </c>
      <c r="B69" s="11" t="s">
        <v>92</v>
      </c>
      <c r="C69" s="11" t="s">
        <v>54</v>
      </c>
      <c r="D69" s="12">
        <v>754340</v>
      </c>
      <c r="E69" s="13">
        <v>746673.28</v>
      </c>
      <c r="F69" s="13">
        <v>775794.22</v>
      </c>
    </row>
    <row r="70" spans="1:11" ht="12.75" customHeight="1" x14ac:dyDescent="0.35">
      <c r="A70" s="10" t="s">
        <v>11</v>
      </c>
      <c r="B70" s="11" t="s">
        <v>93</v>
      </c>
      <c r="C70" s="11" t="s">
        <v>67</v>
      </c>
      <c r="D70" s="12">
        <v>411910</v>
      </c>
      <c r="E70" s="13">
        <v>371624</v>
      </c>
      <c r="F70" s="13">
        <v>371624</v>
      </c>
    </row>
    <row r="71" spans="1:11" ht="12.75" customHeight="1" x14ac:dyDescent="0.35">
      <c r="A71" s="10" t="s">
        <v>11</v>
      </c>
      <c r="B71" s="11" t="s">
        <v>94</v>
      </c>
      <c r="C71" s="11" t="s">
        <v>67</v>
      </c>
      <c r="D71" s="12">
        <v>1145990</v>
      </c>
      <c r="E71" s="13">
        <v>922174</v>
      </c>
      <c r="F71" s="13">
        <v>921965.19</v>
      </c>
      <c r="K71" t="s">
        <v>95</v>
      </c>
    </row>
    <row r="72" spans="1:11" ht="12.75" customHeight="1" x14ac:dyDescent="0.35">
      <c r="A72" s="10" t="s">
        <v>11</v>
      </c>
      <c r="B72" s="11" t="s">
        <v>96</v>
      </c>
      <c r="C72" s="11" t="s">
        <v>44</v>
      </c>
      <c r="D72" s="12">
        <v>1113730</v>
      </c>
      <c r="E72" s="13">
        <v>891411</v>
      </c>
      <c r="F72" s="13">
        <v>948732.65</v>
      </c>
    </row>
    <row r="73" spans="1:11" ht="12.75" customHeight="1" x14ac:dyDescent="0.35">
      <c r="A73" s="10" t="s">
        <v>11</v>
      </c>
      <c r="B73" s="11" t="s">
        <v>97</v>
      </c>
      <c r="C73" s="11" t="s">
        <v>98</v>
      </c>
      <c r="D73" s="12">
        <v>463874</v>
      </c>
      <c r="E73" s="13">
        <v>440097</v>
      </c>
      <c r="F73" s="13">
        <v>437220.27</v>
      </c>
    </row>
    <row r="74" spans="1:11" ht="12.75" customHeight="1" x14ac:dyDescent="0.35">
      <c r="A74" s="10" t="s">
        <v>25</v>
      </c>
      <c r="B74" s="11" t="s">
        <v>99</v>
      </c>
      <c r="C74" s="11" t="s">
        <v>44</v>
      </c>
      <c r="D74" s="12">
        <v>513744</v>
      </c>
      <c r="E74" s="13">
        <v>232531</v>
      </c>
      <c r="F74" s="13">
        <v>232530.72</v>
      </c>
    </row>
    <row r="75" spans="1:11" ht="12.75" customHeight="1" x14ac:dyDescent="0.35">
      <c r="A75" s="10" t="s">
        <v>57</v>
      </c>
      <c r="B75" s="11" t="s">
        <v>100</v>
      </c>
      <c r="C75" s="11" t="s">
        <v>54</v>
      </c>
      <c r="D75" s="12">
        <v>157916</v>
      </c>
      <c r="E75" s="13">
        <v>157916</v>
      </c>
      <c r="F75" s="13">
        <v>157916</v>
      </c>
    </row>
    <row r="76" spans="1:11" ht="12.75" customHeight="1" x14ac:dyDescent="0.35">
      <c r="A76" s="10" t="s">
        <v>57</v>
      </c>
      <c r="B76" s="11" t="s">
        <v>101</v>
      </c>
      <c r="C76" s="11" t="s">
        <v>54</v>
      </c>
      <c r="D76" s="12">
        <v>151948</v>
      </c>
      <c r="E76" s="13">
        <v>151948</v>
      </c>
      <c r="F76" s="13">
        <v>151948</v>
      </c>
    </row>
    <row r="77" spans="1:11" ht="12.75" customHeight="1" x14ac:dyDescent="0.35">
      <c r="A77" s="10" t="s">
        <v>11</v>
      </c>
      <c r="B77" s="11" t="s">
        <v>102</v>
      </c>
      <c r="C77" s="11" t="s">
        <v>54</v>
      </c>
      <c r="D77" s="12">
        <v>642297</v>
      </c>
      <c r="E77" s="13">
        <v>107050</v>
      </c>
      <c r="F77" s="13">
        <v>107627.5</v>
      </c>
    </row>
    <row r="78" spans="1:11" ht="12.75" customHeight="1" x14ac:dyDescent="0.35">
      <c r="A78" s="10" t="s">
        <v>63</v>
      </c>
      <c r="B78" s="11" t="s">
        <v>103</v>
      </c>
      <c r="C78" s="11" t="s">
        <v>54</v>
      </c>
      <c r="D78" s="12">
        <v>193644</v>
      </c>
      <c r="E78" s="13">
        <v>193644</v>
      </c>
      <c r="F78" s="13">
        <v>193644</v>
      </c>
    </row>
    <row r="79" spans="1:11" ht="12.75" customHeight="1" x14ac:dyDescent="0.35">
      <c r="A79" s="10" t="s">
        <v>57</v>
      </c>
      <c r="B79" s="11" t="s">
        <v>104</v>
      </c>
      <c r="C79" s="11" t="s">
        <v>54</v>
      </c>
      <c r="D79" s="12">
        <v>200000</v>
      </c>
      <c r="E79" s="13">
        <v>200000</v>
      </c>
      <c r="F79" s="13">
        <v>200000</v>
      </c>
    </row>
    <row r="80" spans="1:11" ht="12.75" customHeight="1" x14ac:dyDescent="0.35">
      <c r="A80" s="10" t="s">
        <v>11</v>
      </c>
      <c r="B80" s="11" t="s">
        <v>105</v>
      </c>
      <c r="C80" s="11" t="s">
        <v>106</v>
      </c>
      <c r="D80" s="12">
        <v>1953856</v>
      </c>
      <c r="E80" s="13">
        <v>1235531</v>
      </c>
      <c r="F80" s="13">
        <v>1327598.01</v>
      </c>
    </row>
    <row r="81" spans="1:6" ht="12.75" customHeight="1" x14ac:dyDescent="0.35">
      <c r="A81" s="10" t="s">
        <v>11</v>
      </c>
      <c r="B81" s="11" t="s">
        <v>107</v>
      </c>
      <c r="C81" s="11" t="s">
        <v>44</v>
      </c>
      <c r="D81" s="12">
        <v>1000606</v>
      </c>
      <c r="E81" s="13">
        <v>218062</v>
      </c>
      <c r="F81" s="13">
        <v>376174.82</v>
      </c>
    </row>
    <row r="82" spans="1:6" ht="12.75" customHeight="1" x14ac:dyDescent="0.35">
      <c r="A82" s="10" t="s">
        <v>11</v>
      </c>
      <c r="B82" s="11" t="s">
        <v>108</v>
      </c>
      <c r="C82" s="11" t="s">
        <v>39</v>
      </c>
      <c r="D82" s="12">
        <v>608837</v>
      </c>
      <c r="E82" s="13">
        <v>813254</v>
      </c>
      <c r="F82" s="13">
        <v>810839.35</v>
      </c>
    </row>
    <row r="83" spans="1:6" ht="12.75" customHeight="1" x14ac:dyDescent="0.35">
      <c r="A83" s="10" t="s">
        <v>63</v>
      </c>
      <c r="B83" s="11" t="s">
        <v>109</v>
      </c>
      <c r="C83" s="11" t="s">
        <v>110</v>
      </c>
      <c r="D83" s="12">
        <v>275262</v>
      </c>
      <c r="E83" s="13">
        <v>302000</v>
      </c>
      <c r="F83" s="13">
        <v>305575.09000000003</v>
      </c>
    </row>
    <row r="84" spans="1:6" ht="12.75" customHeight="1" x14ac:dyDescent="0.35">
      <c r="A84" s="10" t="s">
        <v>11</v>
      </c>
      <c r="B84" s="11" t="s">
        <v>111</v>
      </c>
      <c r="C84" s="11" t="s">
        <v>54</v>
      </c>
      <c r="D84" s="12">
        <v>407965</v>
      </c>
      <c r="E84" s="13">
        <v>407965</v>
      </c>
      <c r="F84" s="13">
        <v>407964.94</v>
      </c>
    </row>
    <row r="85" spans="1:6" ht="12.75" customHeight="1" x14ac:dyDescent="0.35">
      <c r="A85" s="10" t="s">
        <v>11</v>
      </c>
      <c r="B85" s="11" t="s">
        <v>112</v>
      </c>
      <c r="C85" s="11" t="s">
        <v>54</v>
      </c>
      <c r="D85" s="12">
        <v>372218</v>
      </c>
      <c r="E85" s="13">
        <v>0</v>
      </c>
      <c r="F85" s="13">
        <v>31019</v>
      </c>
    </row>
    <row r="86" spans="1:6" ht="12.75" customHeight="1" x14ac:dyDescent="0.35">
      <c r="A86" s="10" t="s">
        <v>11</v>
      </c>
      <c r="B86" s="11" t="s">
        <v>113</v>
      </c>
      <c r="C86" s="11" t="s">
        <v>54</v>
      </c>
      <c r="D86" s="12">
        <v>950000</v>
      </c>
      <c r="E86" s="13">
        <v>727400</v>
      </c>
      <c r="F86" s="13">
        <v>727438</v>
      </c>
    </row>
    <row r="87" spans="1:6" ht="12.75" customHeight="1" x14ac:dyDescent="0.35">
      <c r="A87" s="10" t="s">
        <v>11</v>
      </c>
      <c r="B87" s="11" t="s">
        <v>114</v>
      </c>
      <c r="C87" s="11" t="s">
        <v>67</v>
      </c>
      <c r="D87" s="12">
        <v>2497031</v>
      </c>
      <c r="E87" s="13">
        <v>2434554</v>
      </c>
      <c r="F87" s="13">
        <v>2435622.79</v>
      </c>
    </row>
    <row r="88" spans="1:6" ht="12.75" customHeight="1" x14ac:dyDescent="0.35">
      <c r="A88" s="10" t="s">
        <v>11</v>
      </c>
      <c r="B88" s="11" t="s">
        <v>115</v>
      </c>
      <c r="C88" s="11" t="s">
        <v>54</v>
      </c>
      <c r="D88" s="12">
        <v>1842451</v>
      </c>
      <c r="E88" s="13">
        <v>1964404</v>
      </c>
      <c r="F88" s="13">
        <v>1661302.96</v>
      </c>
    </row>
    <row r="89" spans="1:6" ht="12.75" customHeight="1" x14ac:dyDescent="0.35">
      <c r="A89" s="10" t="s">
        <v>11</v>
      </c>
      <c r="B89" s="11" t="s">
        <v>116</v>
      </c>
      <c r="C89" s="11" t="s">
        <v>117</v>
      </c>
      <c r="D89" s="12">
        <v>1615222</v>
      </c>
      <c r="E89" s="13">
        <v>1482725</v>
      </c>
      <c r="F89" s="13">
        <v>1546194.03</v>
      </c>
    </row>
    <row r="90" spans="1:6" ht="12.75" customHeight="1" x14ac:dyDescent="0.35">
      <c r="A90" s="10" t="s">
        <v>11</v>
      </c>
      <c r="B90" s="11" t="s">
        <v>118</v>
      </c>
      <c r="C90" s="11" t="s">
        <v>54</v>
      </c>
      <c r="D90" s="12">
        <v>596284</v>
      </c>
      <c r="E90" s="13">
        <v>469034</v>
      </c>
      <c r="F90" s="13">
        <v>469036</v>
      </c>
    </row>
    <row r="91" spans="1:6" ht="12.75" customHeight="1" x14ac:dyDescent="0.35">
      <c r="A91" s="10" t="s">
        <v>11</v>
      </c>
      <c r="B91" s="11" t="s">
        <v>119</v>
      </c>
      <c r="C91" s="11" t="s">
        <v>54</v>
      </c>
      <c r="D91" s="12">
        <v>771125</v>
      </c>
      <c r="E91" s="13">
        <v>790872</v>
      </c>
      <c r="F91" s="13">
        <v>790872.75</v>
      </c>
    </row>
    <row r="92" spans="1:6" ht="12.75" customHeight="1" x14ac:dyDescent="0.35">
      <c r="A92" s="10" t="s">
        <v>11</v>
      </c>
      <c r="B92" s="11" t="s">
        <v>120</v>
      </c>
      <c r="C92" s="11" t="s">
        <v>54</v>
      </c>
      <c r="D92" s="12">
        <v>191764</v>
      </c>
      <c r="E92" s="13">
        <v>251452</v>
      </c>
      <c r="F92" s="13">
        <v>251450</v>
      </c>
    </row>
    <row r="93" spans="1:6" ht="12.75" customHeight="1" x14ac:dyDescent="0.35">
      <c r="A93" s="10" t="s">
        <v>11</v>
      </c>
      <c r="B93" s="11" t="s">
        <v>121</v>
      </c>
      <c r="C93" s="11" t="s">
        <v>67</v>
      </c>
      <c r="D93" s="12">
        <v>95923</v>
      </c>
      <c r="E93" s="13">
        <v>89656</v>
      </c>
      <c r="F93" s="13">
        <v>89654.25</v>
      </c>
    </row>
    <row r="94" spans="1:6" ht="12.75" customHeight="1" x14ac:dyDescent="0.35">
      <c r="A94" s="10" t="s">
        <v>11</v>
      </c>
      <c r="B94" s="11" t="s">
        <v>122</v>
      </c>
      <c r="C94" s="11" t="s">
        <v>123</v>
      </c>
      <c r="D94" s="12">
        <v>909337</v>
      </c>
      <c r="E94" s="13">
        <v>915217</v>
      </c>
      <c r="F94" s="13">
        <v>893335.17999999993</v>
      </c>
    </row>
    <row r="95" spans="1:6" ht="12.75" customHeight="1" x14ac:dyDescent="0.35">
      <c r="A95" s="10" t="s">
        <v>57</v>
      </c>
      <c r="B95" s="11" t="s">
        <v>124</v>
      </c>
      <c r="C95" s="11" t="s">
        <v>125</v>
      </c>
      <c r="D95" s="12">
        <v>318384</v>
      </c>
      <c r="E95" s="13">
        <v>318388</v>
      </c>
      <c r="F95" s="13">
        <v>318383.92</v>
      </c>
    </row>
    <row r="96" spans="1:6" ht="12.75" customHeight="1" x14ac:dyDescent="0.35">
      <c r="A96" s="10" t="s">
        <v>11</v>
      </c>
      <c r="B96" s="11" t="s">
        <v>126</v>
      </c>
      <c r="C96" s="11" t="s">
        <v>127</v>
      </c>
      <c r="D96" s="12">
        <v>939981</v>
      </c>
      <c r="E96" s="13">
        <v>151260</v>
      </c>
      <c r="F96" s="13">
        <v>151259.73000000001</v>
      </c>
    </row>
    <row r="97" spans="1:6" ht="12.75" customHeight="1" x14ac:dyDescent="0.35">
      <c r="A97" s="10" t="s">
        <v>11</v>
      </c>
      <c r="B97" s="11" t="s">
        <v>128</v>
      </c>
      <c r="C97" s="11" t="s">
        <v>54</v>
      </c>
      <c r="D97" s="12">
        <v>1759843</v>
      </c>
      <c r="E97" s="13">
        <v>1950286</v>
      </c>
      <c r="F97" s="13">
        <v>1825284.75</v>
      </c>
    </row>
    <row r="98" spans="1:6" ht="12.75" customHeight="1" x14ac:dyDescent="0.35">
      <c r="A98" s="10" t="s">
        <v>11</v>
      </c>
      <c r="B98" s="11" t="s">
        <v>129</v>
      </c>
      <c r="C98" s="11" t="s">
        <v>54</v>
      </c>
      <c r="D98" s="12">
        <v>823002</v>
      </c>
      <c r="E98" s="13">
        <v>798000</v>
      </c>
      <c r="F98" s="13">
        <v>798342.5</v>
      </c>
    </row>
    <row r="99" spans="1:6" ht="12.75" customHeight="1" x14ac:dyDescent="0.35">
      <c r="A99" s="10" t="s">
        <v>11</v>
      </c>
      <c r="B99" s="11" t="s">
        <v>130</v>
      </c>
      <c r="C99" s="11" t="s">
        <v>54</v>
      </c>
      <c r="D99" s="12">
        <v>1130542</v>
      </c>
      <c r="E99" s="13">
        <v>1130542</v>
      </c>
      <c r="F99" s="13">
        <v>1130542.5</v>
      </c>
    </row>
    <row r="100" spans="1:6" ht="12.75" customHeight="1" x14ac:dyDescent="0.35">
      <c r="A100" s="10" t="s">
        <v>11</v>
      </c>
      <c r="B100" s="11" t="s">
        <v>131</v>
      </c>
      <c r="C100" s="11" t="s">
        <v>54</v>
      </c>
      <c r="D100" s="12">
        <v>495000</v>
      </c>
      <c r="E100" s="13">
        <v>312134</v>
      </c>
      <c r="F100" s="13">
        <v>312134.5</v>
      </c>
    </row>
    <row r="101" spans="1:6" ht="12.75" customHeight="1" x14ac:dyDescent="0.35">
      <c r="A101" s="10" t="s">
        <v>11</v>
      </c>
      <c r="B101" s="11" t="s">
        <v>132</v>
      </c>
      <c r="C101" s="11" t="s">
        <v>13</v>
      </c>
      <c r="D101" s="12">
        <v>317556</v>
      </c>
      <c r="E101" s="13">
        <v>317556</v>
      </c>
      <c r="F101" s="13">
        <v>317556</v>
      </c>
    </row>
    <row r="102" spans="1:6" ht="12.75" customHeight="1" x14ac:dyDescent="0.35">
      <c r="A102" s="10" t="s">
        <v>11</v>
      </c>
      <c r="B102" s="11" t="s">
        <v>133</v>
      </c>
      <c r="C102" s="11" t="s">
        <v>54</v>
      </c>
      <c r="D102" s="12">
        <v>2555625</v>
      </c>
      <c r="E102" s="13">
        <v>2612328</v>
      </c>
      <c r="F102" s="13">
        <v>2612329.0299999998</v>
      </c>
    </row>
    <row r="103" spans="1:6" ht="12.75" customHeight="1" x14ac:dyDescent="0.35">
      <c r="A103" s="10" t="s">
        <v>11</v>
      </c>
      <c r="B103" s="11" t="s">
        <v>134</v>
      </c>
      <c r="C103" s="11" t="s">
        <v>13</v>
      </c>
      <c r="D103" s="12">
        <v>417797</v>
      </c>
      <c r="E103" s="13">
        <v>420070.8</v>
      </c>
      <c r="F103" s="13">
        <v>419559.75</v>
      </c>
    </row>
    <row r="104" spans="1:6" ht="12.75" customHeight="1" x14ac:dyDescent="0.35">
      <c r="A104" s="10" t="s">
        <v>11</v>
      </c>
      <c r="B104" s="11" t="s">
        <v>135</v>
      </c>
      <c r="C104" s="11" t="s">
        <v>67</v>
      </c>
      <c r="D104" s="12">
        <v>3182463</v>
      </c>
      <c r="E104" s="13">
        <v>2927984.2399999998</v>
      </c>
      <c r="F104" s="13">
        <v>2927272.43</v>
      </c>
    </row>
    <row r="105" spans="1:6" ht="12.75" customHeight="1" x14ac:dyDescent="0.35">
      <c r="A105" s="10" t="s">
        <v>11</v>
      </c>
      <c r="B105" s="11" t="s">
        <v>136</v>
      </c>
      <c r="C105" s="11" t="s">
        <v>54</v>
      </c>
      <c r="D105" s="12">
        <v>420000</v>
      </c>
      <c r="E105" s="13">
        <v>420000</v>
      </c>
      <c r="F105" s="13">
        <v>420000</v>
      </c>
    </row>
    <row r="106" spans="1:6" ht="12.75" customHeight="1" x14ac:dyDescent="0.35">
      <c r="A106" s="14" t="s">
        <v>11</v>
      </c>
      <c r="B106" s="14" t="s">
        <v>137</v>
      </c>
      <c r="C106" s="14" t="s">
        <v>54</v>
      </c>
      <c r="D106" s="12">
        <v>780000</v>
      </c>
      <c r="E106" s="15">
        <v>773126</v>
      </c>
      <c r="F106" s="16">
        <v>773126</v>
      </c>
    </row>
    <row r="107" spans="1:6" ht="12.75" customHeight="1" x14ac:dyDescent="0.35">
      <c r="A107" s="14" t="s">
        <v>11</v>
      </c>
      <c r="B107" s="14" t="s">
        <v>138</v>
      </c>
      <c r="C107" s="14" t="s">
        <v>44</v>
      </c>
      <c r="D107" s="12">
        <v>71000</v>
      </c>
      <c r="E107" s="16">
        <v>192776</v>
      </c>
      <c r="F107" s="16">
        <v>195527.54</v>
      </c>
    </row>
    <row r="108" spans="1:6" ht="13.5" customHeight="1" x14ac:dyDescent="0.35">
      <c r="A108" s="14" t="s">
        <v>11</v>
      </c>
      <c r="B108" s="14" t="s">
        <v>139</v>
      </c>
      <c r="C108" s="14" t="s">
        <v>73</v>
      </c>
      <c r="D108" s="12">
        <v>688000</v>
      </c>
      <c r="E108" s="16">
        <v>622520</v>
      </c>
      <c r="F108" s="16">
        <v>622520</v>
      </c>
    </row>
    <row r="109" spans="1:6" ht="13.5" customHeight="1" x14ac:dyDescent="0.35">
      <c r="A109" s="14" t="s">
        <v>11</v>
      </c>
      <c r="B109" s="14" t="s">
        <v>140</v>
      </c>
      <c r="C109" s="14" t="s">
        <v>54</v>
      </c>
      <c r="D109" s="12">
        <v>136478</v>
      </c>
      <c r="E109" s="16">
        <v>136478</v>
      </c>
      <c r="F109" s="16">
        <v>136478</v>
      </c>
    </row>
    <row r="110" spans="1:6" ht="13.5" customHeight="1" x14ac:dyDescent="0.35">
      <c r="A110" s="14" t="s">
        <v>11</v>
      </c>
      <c r="B110" s="14" t="s">
        <v>141</v>
      </c>
      <c r="C110" s="14" t="s">
        <v>54</v>
      </c>
      <c r="D110" s="12">
        <v>2171750</v>
      </c>
      <c r="E110" s="16">
        <v>2239512.15</v>
      </c>
      <c r="F110" s="16">
        <v>2364626</v>
      </c>
    </row>
    <row r="111" spans="1:6" ht="13.5" customHeight="1" x14ac:dyDescent="0.35">
      <c r="A111" s="14" t="s">
        <v>11</v>
      </c>
      <c r="B111" s="14" t="s">
        <v>142</v>
      </c>
      <c r="C111" s="18" t="s">
        <v>54</v>
      </c>
      <c r="D111" s="12">
        <v>90000</v>
      </c>
      <c r="E111" s="16">
        <v>82500</v>
      </c>
      <c r="F111" s="16">
        <v>82500</v>
      </c>
    </row>
    <row r="112" spans="1:6" ht="13.5" customHeight="1" x14ac:dyDescent="0.35">
      <c r="A112" s="14" t="s">
        <v>63</v>
      </c>
      <c r="B112" s="14" t="s">
        <v>143</v>
      </c>
      <c r="C112" s="18" t="s">
        <v>54</v>
      </c>
      <c r="D112" s="12">
        <v>96000</v>
      </c>
      <c r="E112" s="16">
        <v>128000</v>
      </c>
      <c r="F112" s="16">
        <v>130173.45000000001</v>
      </c>
    </row>
    <row r="113" spans="1:10" ht="12.75" customHeight="1" x14ac:dyDescent="0.35">
      <c r="A113" s="64" t="s">
        <v>33</v>
      </c>
      <c r="B113" s="65"/>
      <c r="C113" s="66"/>
      <c r="D113" s="9">
        <f>SUM(D61:D112)</f>
        <v>41927296</v>
      </c>
      <c r="E113" s="9">
        <f t="shared" ref="E113:F113" si="2">SUM(E61:E112)</f>
        <v>37020685.469999999</v>
      </c>
      <c r="F113" s="9">
        <f t="shared" si="2"/>
        <v>37129649.850000001</v>
      </c>
    </row>
    <row r="114" spans="1:10" ht="12.75" customHeight="1" thickBot="1" x14ac:dyDescent="0.4">
      <c r="A114" s="19"/>
      <c r="B114" s="19"/>
      <c r="C114" s="19"/>
      <c r="D114" s="20"/>
      <c r="E114" s="20"/>
      <c r="F114" s="20"/>
    </row>
    <row r="115" spans="1:10" ht="32.15" customHeight="1" thickBot="1" x14ac:dyDescent="0.4">
      <c r="A115" s="60" t="s">
        <v>144</v>
      </c>
      <c r="B115" s="61"/>
      <c r="C115" s="61"/>
      <c r="D115" s="61"/>
      <c r="E115" s="61"/>
      <c r="F115" s="62"/>
    </row>
    <row r="116" spans="1:10" ht="51.75" customHeight="1" thickBot="1" x14ac:dyDescent="0.4">
      <c r="A116" s="2" t="s">
        <v>5</v>
      </c>
      <c r="B116" s="2" t="s">
        <v>6</v>
      </c>
      <c r="C116" s="2" t="s">
        <v>7</v>
      </c>
      <c r="D116" s="3" t="s">
        <v>8</v>
      </c>
      <c r="E116" s="3" t="s">
        <v>9</v>
      </c>
      <c r="F116" s="4" t="s">
        <v>10</v>
      </c>
    </row>
    <row r="117" spans="1:10" ht="12.75" customHeight="1" x14ac:dyDescent="0.35">
      <c r="A117" s="21" t="s">
        <v>11</v>
      </c>
      <c r="B117" s="14" t="s">
        <v>145</v>
      </c>
      <c r="C117" s="14" t="s">
        <v>146</v>
      </c>
      <c r="D117" s="12">
        <v>11366409</v>
      </c>
      <c r="E117" s="16">
        <v>11428034.6</v>
      </c>
      <c r="F117" s="16">
        <v>11419283.439999999</v>
      </c>
    </row>
    <row r="118" spans="1:10" ht="12.75" customHeight="1" x14ac:dyDescent="0.35">
      <c r="A118" s="14" t="s">
        <v>11</v>
      </c>
      <c r="B118" s="14" t="s">
        <v>147</v>
      </c>
      <c r="C118" s="14" t="s">
        <v>11</v>
      </c>
      <c r="D118" s="12">
        <v>17006869</v>
      </c>
      <c r="E118" s="15">
        <v>18706882.30516129</v>
      </c>
      <c r="F118" s="16">
        <v>19292348.660000004</v>
      </c>
    </row>
    <row r="119" spans="1:10" ht="12.75" customHeight="1" x14ac:dyDescent="0.35">
      <c r="A119" s="14" t="s">
        <v>11</v>
      </c>
      <c r="B119" s="14" t="s">
        <v>148</v>
      </c>
      <c r="C119" s="14" t="s">
        <v>148</v>
      </c>
      <c r="D119" s="12">
        <v>55076597</v>
      </c>
      <c r="E119" s="16">
        <v>36384299</v>
      </c>
      <c r="F119" s="16">
        <v>35119033.429999992</v>
      </c>
    </row>
    <row r="120" spans="1:10" ht="12.75" customHeight="1" x14ac:dyDescent="0.35">
      <c r="A120" s="22" t="s">
        <v>11</v>
      </c>
      <c r="B120" s="23" t="s">
        <v>149</v>
      </c>
      <c r="C120" s="18" t="s">
        <v>11</v>
      </c>
      <c r="D120" s="12">
        <v>2300000</v>
      </c>
      <c r="E120" s="16">
        <v>1791949</v>
      </c>
      <c r="F120" s="16">
        <v>608086.94000000006</v>
      </c>
    </row>
    <row r="121" spans="1:10" ht="12.75" customHeight="1" x14ac:dyDescent="0.35">
      <c r="A121" s="51" t="s">
        <v>33</v>
      </c>
      <c r="B121" s="52"/>
      <c r="C121" s="53"/>
      <c r="D121" s="9">
        <f>SUM(D117:D120)</f>
        <v>85749875</v>
      </c>
      <c r="E121" s="9">
        <f t="shared" ref="E121:F121" si="3">SUM(E117:E120)</f>
        <v>68311164.905161291</v>
      </c>
      <c r="F121" s="9">
        <f t="shared" si="3"/>
        <v>66438752.469999991</v>
      </c>
    </row>
    <row r="122" spans="1:10" ht="12.75" customHeight="1" thickBot="1" x14ac:dyDescent="0.4">
      <c r="A122" s="19"/>
      <c r="B122" s="19"/>
      <c r="C122" s="19"/>
      <c r="D122" s="20"/>
      <c r="E122" s="20"/>
      <c r="F122" s="20"/>
    </row>
    <row r="123" spans="1:10" ht="32.15" customHeight="1" thickBot="1" x14ac:dyDescent="0.4">
      <c r="A123" s="60" t="s">
        <v>150</v>
      </c>
      <c r="B123" s="61"/>
      <c r="C123" s="61"/>
      <c r="D123" s="61"/>
      <c r="E123" s="61"/>
      <c r="F123" s="62"/>
    </row>
    <row r="124" spans="1:10" ht="51.75" customHeight="1" thickBot="1" x14ac:dyDescent="0.4">
      <c r="A124" s="2" t="s">
        <v>5</v>
      </c>
      <c r="B124" s="2" t="s">
        <v>6</v>
      </c>
      <c r="C124" s="2" t="s">
        <v>7</v>
      </c>
      <c r="D124" s="3" t="s">
        <v>8</v>
      </c>
      <c r="E124" s="3" t="s">
        <v>9</v>
      </c>
      <c r="F124" s="4" t="s">
        <v>10</v>
      </c>
    </row>
    <row r="125" spans="1:10" ht="12.75" customHeight="1" x14ac:dyDescent="0.35">
      <c r="A125" s="11" t="s">
        <v>63</v>
      </c>
      <c r="B125" s="24" t="s">
        <v>151</v>
      </c>
      <c r="C125" s="25" t="s">
        <v>27</v>
      </c>
      <c r="D125" s="26">
        <v>137112</v>
      </c>
      <c r="E125" s="13">
        <v>137112</v>
      </c>
      <c r="F125" s="13">
        <v>137112</v>
      </c>
      <c r="J125" t="s">
        <v>152</v>
      </c>
    </row>
    <row r="126" spans="1:10" ht="12.75" customHeight="1" x14ac:dyDescent="0.35">
      <c r="A126" s="11" t="s">
        <v>11</v>
      </c>
      <c r="B126" s="24" t="s">
        <v>153</v>
      </c>
      <c r="C126" s="25" t="s">
        <v>153</v>
      </c>
      <c r="D126" s="26">
        <v>350368</v>
      </c>
      <c r="E126" s="13">
        <v>279829</v>
      </c>
      <c r="F126" s="13">
        <v>279829</v>
      </c>
    </row>
    <row r="127" spans="1:10" ht="12.75" customHeight="1" x14ac:dyDescent="0.35">
      <c r="A127" s="11" t="s">
        <v>11</v>
      </c>
      <c r="B127" s="24" t="s">
        <v>154</v>
      </c>
      <c r="C127" s="25" t="s">
        <v>39</v>
      </c>
      <c r="D127" s="26">
        <v>1089869</v>
      </c>
      <c r="E127" s="13">
        <v>1189868</v>
      </c>
      <c r="F127" s="13">
        <v>1289869</v>
      </c>
    </row>
    <row r="128" spans="1:10" ht="12.75" customHeight="1" x14ac:dyDescent="0.35">
      <c r="A128" s="11" t="s">
        <v>11</v>
      </c>
      <c r="B128" s="24" t="s">
        <v>155</v>
      </c>
      <c r="C128" s="25" t="s">
        <v>156</v>
      </c>
      <c r="D128" s="26">
        <v>100000</v>
      </c>
      <c r="E128" s="13">
        <v>55598</v>
      </c>
      <c r="F128" s="13">
        <v>55598</v>
      </c>
    </row>
    <row r="129" spans="1:6" ht="12.75" customHeight="1" x14ac:dyDescent="0.35">
      <c r="A129" s="11" t="s">
        <v>11</v>
      </c>
      <c r="B129" s="24" t="s">
        <v>157</v>
      </c>
      <c r="C129" s="25" t="s">
        <v>27</v>
      </c>
      <c r="D129" s="26">
        <v>527000</v>
      </c>
      <c r="E129" s="13">
        <v>567252</v>
      </c>
      <c r="F129" s="13">
        <v>567250</v>
      </c>
    </row>
    <row r="130" spans="1:6" ht="12.75" customHeight="1" x14ac:dyDescent="0.35">
      <c r="A130" s="11" t="s">
        <v>11</v>
      </c>
      <c r="B130" s="24" t="s">
        <v>158</v>
      </c>
      <c r="C130" s="25" t="s">
        <v>14</v>
      </c>
      <c r="D130" s="26">
        <v>226756</v>
      </c>
      <c r="E130" s="13">
        <v>226756</v>
      </c>
      <c r="F130" s="13">
        <v>226756</v>
      </c>
    </row>
    <row r="131" spans="1:6" ht="12.75" customHeight="1" x14ac:dyDescent="0.35">
      <c r="A131" s="11" t="s">
        <v>11</v>
      </c>
      <c r="B131" s="24" t="s">
        <v>159</v>
      </c>
      <c r="C131" s="25" t="s">
        <v>67</v>
      </c>
      <c r="D131" s="26">
        <v>874224</v>
      </c>
      <c r="E131" s="13">
        <v>871317</v>
      </c>
      <c r="F131" s="13">
        <v>871315</v>
      </c>
    </row>
    <row r="132" spans="1:6" ht="12.75" customHeight="1" x14ac:dyDescent="0.35">
      <c r="A132" s="11" t="s">
        <v>11</v>
      </c>
      <c r="B132" s="24" t="s">
        <v>160</v>
      </c>
      <c r="C132" s="25" t="s">
        <v>67</v>
      </c>
      <c r="D132" s="26">
        <v>888169</v>
      </c>
      <c r="E132" s="13">
        <v>880334</v>
      </c>
      <c r="F132" s="13">
        <v>872541</v>
      </c>
    </row>
    <row r="133" spans="1:6" ht="12.75" customHeight="1" x14ac:dyDescent="0.35">
      <c r="A133" s="11" t="s">
        <v>11</v>
      </c>
      <c r="B133" s="24" t="s">
        <v>161</v>
      </c>
      <c r="C133" s="25" t="s">
        <v>13</v>
      </c>
      <c r="D133" s="26">
        <v>392808</v>
      </c>
      <c r="E133" s="13">
        <v>392808</v>
      </c>
      <c r="F133" s="13">
        <v>392808</v>
      </c>
    </row>
    <row r="134" spans="1:6" ht="12.75" customHeight="1" x14ac:dyDescent="0.35">
      <c r="A134" s="11" t="s">
        <v>11</v>
      </c>
      <c r="B134" s="24" t="s">
        <v>162</v>
      </c>
      <c r="C134" s="25" t="s">
        <v>13</v>
      </c>
      <c r="D134" s="26">
        <v>442044</v>
      </c>
      <c r="E134" s="13">
        <v>502787</v>
      </c>
      <c r="F134" s="13">
        <v>502787</v>
      </c>
    </row>
    <row r="135" spans="1:6" ht="12.75" customHeight="1" x14ac:dyDescent="0.35">
      <c r="A135" s="11" t="s">
        <v>11</v>
      </c>
      <c r="B135" s="24" t="s">
        <v>163</v>
      </c>
      <c r="C135" s="25" t="s">
        <v>27</v>
      </c>
      <c r="D135" s="26">
        <v>355456</v>
      </c>
      <c r="E135" s="13">
        <v>375000</v>
      </c>
      <c r="F135" s="13">
        <v>375000.5</v>
      </c>
    </row>
    <row r="136" spans="1:6" ht="12.75" customHeight="1" x14ac:dyDescent="0.35">
      <c r="A136" s="11" t="s">
        <v>11</v>
      </c>
      <c r="B136" s="24" t="s">
        <v>164</v>
      </c>
      <c r="C136" s="25" t="s">
        <v>39</v>
      </c>
      <c r="D136" s="26">
        <v>994316</v>
      </c>
      <c r="E136" s="13">
        <v>988220</v>
      </c>
      <c r="F136" s="13">
        <v>988220.75</v>
      </c>
    </row>
    <row r="137" spans="1:6" ht="12.75" customHeight="1" x14ac:dyDescent="0.35">
      <c r="A137" s="11" t="s">
        <v>11</v>
      </c>
      <c r="B137" s="24" t="s">
        <v>165</v>
      </c>
      <c r="C137" s="25" t="s">
        <v>13</v>
      </c>
      <c r="D137" s="26">
        <v>280560</v>
      </c>
      <c r="E137" s="13">
        <v>232399</v>
      </c>
      <c r="F137" s="13">
        <v>226204.1</v>
      </c>
    </row>
    <row r="138" spans="1:6" ht="12.75" customHeight="1" x14ac:dyDescent="0.35">
      <c r="A138" s="11" t="s">
        <v>11</v>
      </c>
      <c r="B138" s="24" t="s">
        <v>166</v>
      </c>
      <c r="C138" s="25" t="s">
        <v>13</v>
      </c>
      <c r="D138" s="26">
        <v>205140</v>
      </c>
      <c r="E138" s="13">
        <v>205057</v>
      </c>
      <c r="F138" s="13">
        <v>198955.87</v>
      </c>
    </row>
    <row r="139" spans="1:6" ht="12.75" customHeight="1" x14ac:dyDescent="0.35">
      <c r="A139" s="11" t="s">
        <v>11</v>
      </c>
      <c r="B139" s="24" t="s">
        <v>167</v>
      </c>
      <c r="C139" s="25" t="s">
        <v>14</v>
      </c>
      <c r="D139" s="26">
        <v>555840</v>
      </c>
      <c r="E139" s="13">
        <v>602981</v>
      </c>
      <c r="F139" s="13">
        <v>602980.75</v>
      </c>
    </row>
    <row r="140" spans="1:6" ht="12.75" customHeight="1" x14ac:dyDescent="0.35">
      <c r="A140" s="11" t="s">
        <v>11</v>
      </c>
      <c r="B140" s="24" t="s">
        <v>168</v>
      </c>
      <c r="C140" s="25" t="s">
        <v>13</v>
      </c>
      <c r="D140" s="26">
        <v>1195216</v>
      </c>
      <c r="E140" s="13">
        <v>716119</v>
      </c>
      <c r="F140" s="13">
        <v>654944.25</v>
      </c>
    </row>
    <row r="141" spans="1:6" ht="12.75" customHeight="1" x14ac:dyDescent="0.35">
      <c r="A141" s="11" t="s">
        <v>11</v>
      </c>
      <c r="B141" s="24" t="s">
        <v>169</v>
      </c>
      <c r="C141" s="25" t="s">
        <v>13</v>
      </c>
      <c r="D141" s="26">
        <v>854269</v>
      </c>
      <c r="E141" s="13">
        <v>790380</v>
      </c>
      <c r="F141" s="13">
        <v>966300.25</v>
      </c>
    </row>
    <row r="142" spans="1:6" ht="12.75" customHeight="1" x14ac:dyDescent="0.35">
      <c r="A142" s="63" t="s">
        <v>33</v>
      </c>
      <c r="B142" s="63"/>
      <c r="C142" s="63"/>
      <c r="D142" s="9">
        <f>SUM(D125:D141)</f>
        <v>9469147</v>
      </c>
      <c r="E142" s="9">
        <f t="shared" ref="E142:F142" si="4">SUM(E125:E141)</f>
        <v>9013817</v>
      </c>
      <c r="F142" s="9">
        <f t="shared" si="4"/>
        <v>9208471.4699999988</v>
      </c>
    </row>
    <row r="143" spans="1:6" ht="12.75" customHeight="1" thickBot="1" x14ac:dyDescent="0.4">
      <c r="B143" t="s">
        <v>152</v>
      </c>
    </row>
    <row r="144" spans="1:6" ht="32.15" customHeight="1" thickBot="1" x14ac:dyDescent="0.4">
      <c r="A144" s="60" t="s">
        <v>170</v>
      </c>
      <c r="B144" s="61"/>
      <c r="C144" s="61"/>
      <c r="D144" s="61"/>
      <c r="E144" s="61"/>
      <c r="F144" s="62"/>
    </row>
    <row r="145" spans="1:10" ht="51.75" customHeight="1" thickBot="1" x14ac:dyDescent="0.4">
      <c r="A145" s="2" t="s">
        <v>5</v>
      </c>
      <c r="B145" s="2" t="s">
        <v>6</v>
      </c>
      <c r="C145" s="2" t="s">
        <v>7</v>
      </c>
      <c r="D145" s="3" t="s">
        <v>8</v>
      </c>
      <c r="E145" s="3" t="s">
        <v>9</v>
      </c>
      <c r="F145" s="4" t="s">
        <v>10</v>
      </c>
    </row>
    <row r="146" spans="1:10" ht="12.75" customHeight="1" x14ac:dyDescent="0.35">
      <c r="A146" s="27" t="s">
        <v>11</v>
      </c>
      <c r="B146" s="27" t="s">
        <v>171</v>
      </c>
      <c r="C146" s="27" t="s">
        <v>44</v>
      </c>
      <c r="D146" s="7">
        <v>477772</v>
      </c>
      <c r="E146" s="8">
        <v>337194</v>
      </c>
      <c r="F146" s="8">
        <v>455735.3</v>
      </c>
    </row>
    <row r="147" spans="1:10" ht="12.75" customHeight="1" x14ac:dyDescent="0.35">
      <c r="A147" s="27" t="s">
        <v>11</v>
      </c>
      <c r="B147" s="27" t="s">
        <v>172</v>
      </c>
      <c r="C147" s="27" t="s">
        <v>172</v>
      </c>
      <c r="D147" s="7">
        <v>360841</v>
      </c>
      <c r="E147" s="8">
        <v>348656</v>
      </c>
      <c r="F147" s="8">
        <v>348655</v>
      </c>
    </row>
    <row r="148" spans="1:10" ht="12.75" customHeight="1" x14ac:dyDescent="0.35">
      <c r="A148" s="27" t="s">
        <v>11</v>
      </c>
      <c r="B148" s="27" t="s">
        <v>173</v>
      </c>
      <c r="C148" s="27" t="s">
        <v>174</v>
      </c>
      <c r="D148" s="7">
        <v>1100000</v>
      </c>
      <c r="E148" s="8">
        <v>1097416</v>
      </c>
      <c r="F148" s="8">
        <v>1097416</v>
      </c>
    </row>
    <row r="149" spans="1:10" ht="12.75" customHeight="1" x14ac:dyDescent="0.35">
      <c r="A149" s="27" t="s">
        <v>11</v>
      </c>
      <c r="B149" s="27" t="s">
        <v>175</v>
      </c>
      <c r="C149" s="27" t="s">
        <v>174</v>
      </c>
      <c r="D149" s="7">
        <v>1527955</v>
      </c>
      <c r="E149" s="8">
        <v>474651</v>
      </c>
      <c r="F149" s="8">
        <v>474651</v>
      </c>
    </row>
    <row r="150" spans="1:10" ht="12.75" customHeight="1" x14ac:dyDescent="0.35">
      <c r="A150" s="27" t="s">
        <v>11</v>
      </c>
      <c r="B150" s="27" t="s">
        <v>176</v>
      </c>
      <c r="C150" s="27" t="s">
        <v>14</v>
      </c>
      <c r="D150" s="7">
        <v>934396</v>
      </c>
      <c r="E150" s="8">
        <v>881020</v>
      </c>
      <c r="F150" s="8">
        <v>876421</v>
      </c>
    </row>
    <row r="151" spans="1:10" ht="12.75" customHeight="1" x14ac:dyDescent="0.35">
      <c r="A151" s="27" t="s">
        <v>11</v>
      </c>
      <c r="B151" s="27" t="s">
        <v>177</v>
      </c>
      <c r="C151" s="27" t="s">
        <v>14</v>
      </c>
      <c r="D151" s="7">
        <v>163380</v>
      </c>
      <c r="E151" s="8">
        <v>163380</v>
      </c>
      <c r="F151" s="8">
        <v>163380</v>
      </c>
      <c r="J151" t="s">
        <v>152</v>
      </c>
    </row>
    <row r="152" spans="1:10" ht="12.75" customHeight="1" x14ac:dyDescent="0.35">
      <c r="A152" s="27" t="s">
        <v>11</v>
      </c>
      <c r="B152" s="27" t="s">
        <v>178</v>
      </c>
      <c r="C152" s="27" t="s">
        <v>178</v>
      </c>
      <c r="D152" s="7">
        <v>80700</v>
      </c>
      <c r="E152" s="8">
        <v>83038</v>
      </c>
      <c r="F152" s="8">
        <v>80466.990000000005</v>
      </c>
    </row>
    <row r="153" spans="1:10" ht="12.75" customHeight="1" x14ac:dyDescent="0.35">
      <c r="A153" s="27" t="s">
        <v>11</v>
      </c>
      <c r="B153" s="27" t="s">
        <v>179</v>
      </c>
      <c r="C153" s="27" t="s">
        <v>180</v>
      </c>
      <c r="D153" s="28">
        <v>34008</v>
      </c>
      <c r="E153" s="16">
        <v>34000</v>
      </c>
      <c r="F153" s="16">
        <v>36833.33</v>
      </c>
    </row>
    <row r="154" spans="1:10" ht="12.75" customHeight="1" x14ac:dyDescent="0.35">
      <c r="A154" s="64" t="s">
        <v>33</v>
      </c>
      <c r="B154" s="65"/>
      <c r="C154" s="66"/>
      <c r="D154" s="29">
        <f>SUM(D146:D153)</f>
        <v>4679052</v>
      </c>
      <c r="E154" s="29">
        <f t="shared" ref="E154:F154" si="5">SUM(E146:E153)</f>
        <v>3419355</v>
      </c>
      <c r="F154" s="29">
        <f t="shared" si="5"/>
        <v>3533558.62</v>
      </c>
    </row>
    <row r="155" spans="1:10" ht="12.75" customHeight="1" thickBot="1" x14ac:dyDescent="0.4"/>
    <row r="156" spans="1:10" ht="27.75" customHeight="1" thickBot="1" x14ac:dyDescent="0.4">
      <c r="A156" s="72" t="s">
        <v>181</v>
      </c>
      <c r="B156" s="73"/>
      <c r="C156" s="73"/>
      <c r="D156" s="73"/>
      <c r="E156" s="73"/>
      <c r="F156" s="74"/>
    </row>
    <row r="157" spans="1:10" ht="32.15" customHeight="1" thickBot="1" x14ac:dyDescent="0.4">
      <c r="A157" s="67" t="s">
        <v>182</v>
      </c>
      <c r="B157" s="68"/>
      <c r="C157" s="68"/>
      <c r="D157" s="68"/>
      <c r="E157" s="68"/>
      <c r="F157" s="69"/>
    </row>
    <row r="158" spans="1:10" ht="51.75" customHeight="1" thickBot="1" x14ac:dyDescent="0.4">
      <c r="A158" s="2" t="s">
        <v>5</v>
      </c>
      <c r="B158" s="2" t="s">
        <v>6</v>
      </c>
      <c r="C158" s="2" t="s">
        <v>7</v>
      </c>
      <c r="D158" s="3" t="s">
        <v>8</v>
      </c>
      <c r="E158" s="3" t="s">
        <v>9</v>
      </c>
      <c r="F158" s="4" t="s">
        <v>10</v>
      </c>
    </row>
    <row r="159" spans="1:10" ht="12.75" customHeight="1" x14ac:dyDescent="0.35">
      <c r="A159" s="10" t="s">
        <v>183</v>
      </c>
      <c r="B159" s="30" t="s">
        <v>184</v>
      </c>
      <c r="C159" s="25" t="s">
        <v>183</v>
      </c>
      <c r="D159" s="31">
        <v>100000</v>
      </c>
      <c r="E159" s="13">
        <v>94318.98000000001</v>
      </c>
      <c r="F159" s="13">
        <v>66211.37</v>
      </c>
    </row>
    <row r="160" spans="1:10" ht="12.75" customHeight="1" x14ac:dyDescent="0.35">
      <c r="A160" s="14" t="s">
        <v>11</v>
      </c>
      <c r="B160" s="32" t="s">
        <v>185</v>
      </c>
      <c r="C160" s="27" t="s">
        <v>11</v>
      </c>
      <c r="D160" s="33">
        <v>316842</v>
      </c>
      <c r="E160" s="16">
        <v>275180.62</v>
      </c>
      <c r="F160" s="16">
        <v>259465</v>
      </c>
    </row>
    <row r="161" spans="1:6" ht="12.75" customHeight="1" x14ac:dyDescent="0.35">
      <c r="A161" s="63" t="s">
        <v>33</v>
      </c>
      <c r="B161" s="63"/>
      <c r="C161" s="63"/>
      <c r="D161" s="9">
        <f>SUM(D159:D160)</f>
        <v>416842</v>
      </c>
      <c r="E161" s="9">
        <f t="shared" ref="E161:F161" si="6">SUM(E159:E160)</f>
        <v>369499.6</v>
      </c>
      <c r="F161" s="9">
        <f t="shared" si="6"/>
        <v>325676.37</v>
      </c>
    </row>
    <row r="162" spans="1:6" ht="12.75" customHeight="1" thickBot="1" x14ac:dyDescent="0.4">
      <c r="A162" s="19"/>
      <c r="B162" s="19"/>
      <c r="C162" s="19"/>
      <c r="D162" s="20"/>
      <c r="E162" s="20"/>
      <c r="F162" s="20"/>
    </row>
    <row r="163" spans="1:6" ht="32.15" customHeight="1" thickBot="1" x14ac:dyDescent="0.4">
      <c r="A163" s="67" t="s">
        <v>186</v>
      </c>
      <c r="B163" s="68"/>
      <c r="C163" s="68"/>
      <c r="D163" s="68"/>
      <c r="E163" s="68"/>
      <c r="F163" s="69"/>
    </row>
    <row r="164" spans="1:6" ht="51.75" customHeight="1" thickBot="1" x14ac:dyDescent="0.4">
      <c r="A164" s="2" t="s">
        <v>5</v>
      </c>
      <c r="B164" s="2" t="s">
        <v>6</v>
      </c>
      <c r="C164" s="2" t="s">
        <v>7</v>
      </c>
      <c r="D164" s="3" t="s">
        <v>8</v>
      </c>
      <c r="E164" s="3" t="s">
        <v>9</v>
      </c>
      <c r="F164" s="4" t="s">
        <v>10</v>
      </c>
    </row>
    <row r="165" spans="1:6" ht="12.75" customHeight="1" x14ac:dyDescent="0.35">
      <c r="A165" s="5" t="s">
        <v>11</v>
      </c>
      <c r="B165" s="5" t="s">
        <v>187</v>
      </c>
      <c r="C165" s="5" t="s">
        <v>11</v>
      </c>
      <c r="D165" s="7">
        <v>686986</v>
      </c>
      <c r="E165" s="8">
        <v>665341</v>
      </c>
      <c r="F165" s="8">
        <v>666769.97</v>
      </c>
    </row>
    <row r="166" spans="1:6" ht="12.75" customHeight="1" x14ac:dyDescent="0.35">
      <c r="A166" s="5" t="s">
        <v>11</v>
      </c>
      <c r="B166" s="5" t="s">
        <v>188</v>
      </c>
      <c r="C166" s="5" t="s">
        <v>11</v>
      </c>
      <c r="D166" s="7">
        <v>3488706</v>
      </c>
      <c r="E166" s="8">
        <v>3196878</v>
      </c>
      <c r="F166" s="8">
        <v>3165908.5323999999</v>
      </c>
    </row>
    <row r="167" spans="1:6" ht="12.75" customHeight="1" x14ac:dyDescent="0.35">
      <c r="A167" s="5" t="s">
        <v>11</v>
      </c>
      <c r="B167" s="5" t="s">
        <v>189</v>
      </c>
      <c r="C167" s="5" t="s">
        <v>11</v>
      </c>
      <c r="D167" s="7">
        <v>1497725</v>
      </c>
      <c r="E167" s="8">
        <v>1439064</v>
      </c>
      <c r="F167" s="8">
        <v>1239172.3600000001</v>
      </c>
    </row>
    <row r="168" spans="1:6" ht="12.75" customHeight="1" x14ac:dyDescent="0.35">
      <c r="A168" s="5" t="s">
        <v>183</v>
      </c>
      <c r="B168" s="5" t="s">
        <v>190</v>
      </c>
      <c r="C168" s="5" t="s">
        <v>183</v>
      </c>
      <c r="D168" s="7">
        <v>244301</v>
      </c>
      <c r="E168" s="8">
        <v>440340.37</v>
      </c>
      <c r="F168" s="8">
        <v>383808.8</v>
      </c>
    </row>
    <row r="169" spans="1:6" ht="12.75" customHeight="1" x14ac:dyDescent="0.35">
      <c r="A169" s="5" t="s">
        <v>57</v>
      </c>
      <c r="B169" s="5" t="s">
        <v>191</v>
      </c>
      <c r="C169" s="5" t="s">
        <v>57</v>
      </c>
      <c r="D169" s="7">
        <v>300550</v>
      </c>
      <c r="E169" s="8">
        <v>394281.66</v>
      </c>
      <c r="F169" s="8">
        <v>396006.41000000003</v>
      </c>
    </row>
    <row r="170" spans="1:6" ht="12.75" customHeight="1" x14ac:dyDescent="0.35">
      <c r="A170" s="5" t="s">
        <v>63</v>
      </c>
      <c r="B170" s="5" t="s">
        <v>192</v>
      </c>
      <c r="C170" s="5" t="s">
        <v>63</v>
      </c>
      <c r="D170" s="7">
        <v>309074</v>
      </c>
      <c r="E170" s="8">
        <v>342363.66</v>
      </c>
      <c r="F170" s="8">
        <v>368806.36</v>
      </c>
    </row>
    <row r="171" spans="1:6" ht="12.75" customHeight="1" x14ac:dyDescent="0.35">
      <c r="A171" s="5" t="s">
        <v>11</v>
      </c>
      <c r="B171" s="5" t="s">
        <v>193</v>
      </c>
      <c r="C171" s="5" t="s">
        <v>11</v>
      </c>
      <c r="D171" s="7">
        <v>40000</v>
      </c>
      <c r="E171" s="8">
        <v>8000</v>
      </c>
      <c r="F171" s="8">
        <v>7700.27</v>
      </c>
    </row>
    <row r="172" spans="1:6" ht="12.75" customHeight="1" x14ac:dyDescent="0.35">
      <c r="A172" s="5" t="s">
        <v>11</v>
      </c>
      <c r="B172" s="5" t="s">
        <v>194</v>
      </c>
      <c r="C172" s="5" t="s">
        <v>11</v>
      </c>
      <c r="D172" s="7">
        <v>541393</v>
      </c>
      <c r="E172" s="8">
        <v>546495</v>
      </c>
      <c r="F172" s="8">
        <v>573930.48</v>
      </c>
    </row>
    <row r="173" spans="1:6" ht="12.75" customHeight="1" x14ac:dyDescent="0.35">
      <c r="A173" s="5" t="s">
        <v>11</v>
      </c>
      <c r="B173" s="5" t="s">
        <v>195</v>
      </c>
      <c r="C173" s="5" t="s">
        <v>11</v>
      </c>
      <c r="D173" s="7">
        <v>65570</v>
      </c>
      <c r="E173" s="8">
        <v>54576</v>
      </c>
      <c r="F173" s="8">
        <v>54576</v>
      </c>
    </row>
    <row r="174" spans="1:6" ht="12.75" customHeight="1" x14ac:dyDescent="0.35">
      <c r="A174" s="14" t="s">
        <v>11</v>
      </c>
      <c r="B174" s="27" t="s">
        <v>196</v>
      </c>
      <c r="C174" s="14" t="s">
        <v>11</v>
      </c>
      <c r="D174" s="34">
        <v>1386886</v>
      </c>
      <c r="E174" s="16">
        <v>1430805</v>
      </c>
      <c r="F174" s="16">
        <v>1530879.94</v>
      </c>
    </row>
    <row r="175" spans="1:6" ht="12.75" customHeight="1" x14ac:dyDescent="0.35">
      <c r="A175" s="70" t="s">
        <v>33</v>
      </c>
      <c r="B175" s="70"/>
      <c r="C175" s="70"/>
      <c r="D175" s="9">
        <f>SUM(D165:D174)</f>
        <v>8561191</v>
      </c>
      <c r="E175" s="9">
        <f t="shared" ref="E175:F175" si="7">SUM(E165:E174)</f>
        <v>8518144.6900000013</v>
      </c>
      <c r="F175" s="9">
        <f t="shared" si="7"/>
        <v>8387559.1223999988</v>
      </c>
    </row>
    <row r="176" spans="1:6" ht="12.75" customHeight="1" thickBot="1" x14ac:dyDescent="0.4"/>
    <row r="177" spans="1:6" ht="21.75" customHeight="1" thickBot="1" x14ac:dyDescent="0.4">
      <c r="C177" s="35" t="s">
        <v>197</v>
      </c>
      <c r="D177" s="36">
        <f>SUM(D21,D57,D113,D121,D142,D154,D161,D175)</f>
        <v>185936053</v>
      </c>
      <c r="E177" s="36">
        <f t="shared" ref="E177:F177" si="8">SUM(E21,E57,E113,E121,E142,E154,E161,E175)</f>
        <v>160666902.72516128</v>
      </c>
      <c r="F177" s="36">
        <f t="shared" si="8"/>
        <v>158765284.0424</v>
      </c>
    </row>
    <row r="178" spans="1:6" ht="27" customHeight="1" x14ac:dyDescent="0.35"/>
    <row r="179" spans="1:6" s="39" customFormat="1" ht="12.75" customHeight="1" x14ac:dyDescent="0.3">
      <c r="A179" s="71" t="s">
        <v>198</v>
      </c>
      <c r="B179" s="71"/>
      <c r="C179" s="71"/>
      <c r="D179" s="37"/>
      <c r="E179" s="38"/>
      <c r="F179" s="38"/>
    </row>
    <row r="180" spans="1:6" s="39" customFormat="1" ht="13.5" x14ac:dyDescent="0.3">
      <c r="A180" s="71"/>
      <c r="B180" s="71"/>
      <c r="C180" s="71"/>
      <c r="D180" s="37"/>
      <c r="E180" s="38"/>
      <c r="F180" s="38"/>
    </row>
    <row r="181" spans="1:6" s="39" customFormat="1" ht="13.5" x14ac:dyDescent="0.3">
      <c r="A181" s="71"/>
      <c r="B181" s="71"/>
      <c r="C181" s="71"/>
      <c r="D181" s="37"/>
      <c r="E181" s="38"/>
      <c r="F181" s="38"/>
    </row>
    <row r="182" spans="1:6" s="39" customFormat="1" ht="13.5" x14ac:dyDescent="0.3">
      <c r="A182" s="40"/>
      <c r="B182" s="40"/>
      <c r="C182" s="40"/>
      <c r="D182" s="38"/>
      <c r="E182" s="38"/>
      <c r="F182" s="38"/>
    </row>
    <row r="183" spans="1:6" s="39" customFormat="1" ht="13.5" x14ac:dyDescent="0.3">
      <c r="A183" s="41"/>
      <c r="B183" s="40"/>
      <c r="C183" s="40"/>
      <c r="D183" s="42"/>
      <c r="F183" s="43"/>
    </row>
    <row r="184" spans="1:6" s="39" customFormat="1" ht="13.5" x14ac:dyDescent="0.3">
      <c r="A184" s="41"/>
      <c r="B184" s="41"/>
      <c r="C184" s="41"/>
      <c r="D184" s="42"/>
      <c r="E184" s="43"/>
      <c r="F184" s="43"/>
    </row>
    <row r="185" spans="1:6" s="39" customFormat="1" ht="13.5" x14ac:dyDescent="0.3">
      <c r="A185" s="44" t="s">
        <v>199</v>
      </c>
      <c r="B185" s="45"/>
      <c r="C185" s="44" t="s">
        <v>200</v>
      </c>
      <c r="D185" s="46"/>
    </row>
    <row r="186" spans="1:6" s="39" customFormat="1" ht="13.5" x14ac:dyDescent="0.3">
      <c r="A186" s="44"/>
      <c r="B186" s="47"/>
      <c r="C186" s="44"/>
      <c r="D186" s="42"/>
    </row>
    <row r="187" spans="1:6" s="39" customFormat="1" ht="13.5" x14ac:dyDescent="0.3">
      <c r="A187" s="41"/>
      <c r="B187" s="41"/>
      <c r="C187" s="41"/>
      <c r="D187" s="42"/>
      <c r="E187" s="43"/>
      <c r="F187" s="43"/>
    </row>
    <row r="188" spans="1:6" s="39" customFormat="1" ht="13.5" x14ac:dyDescent="0.3">
      <c r="A188" s="41"/>
      <c r="B188" s="41"/>
      <c r="C188" s="41"/>
      <c r="D188" s="42"/>
      <c r="E188" s="43"/>
      <c r="F188" s="43"/>
    </row>
    <row r="189" spans="1:6" s="39" customFormat="1" ht="13.5" x14ac:dyDescent="0.3">
      <c r="A189" s="44" t="s">
        <v>201</v>
      </c>
      <c r="B189" s="45"/>
      <c r="C189" s="44" t="s">
        <v>200</v>
      </c>
      <c r="D189" s="48"/>
    </row>
    <row r="190" spans="1:6" s="39" customFormat="1" ht="24" customHeight="1" x14ac:dyDescent="0.3">
      <c r="A190" s="41"/>
      <c r="B190" s="41"/>
      <c r="C190" s="49"/>
      <c r="D190" s="42"/>
      <c r="E190" s="42"/>
      <c r="F190" s="50"/>
    </row>
    <row r="191" spans="1:6" ht="12.75" customHeight="1" x14ac:dyDescent="0.35"/>
    <row r="192" spans="1:6"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2.75" customHeight="1" x14ac:dyDescent="0.35"/>
    <row r="221" ht="12.75" customHeight="1" x14ac:dyDescent="0.35"/>
    <row r="222" ht="12.75" customHeight="1" x14ac:dyDescent="0.35"/>
    <row r="223" ht="12.75" customHeight="1" x14ac:dyDescent="0.35"/>
    <row r="224" ht="12.75" customHeight="1" x14ac:dyDescent="0.35"/>
    <row r="225" ht="12.75" customHeight="1" x14ac:dyDescent="0.35"/>
    <row r="226" ht="12.75" customHeight="1" x14ac:dyDescent="0.35"/>
    <row r="227" ht="12.75" customHeight="1" x14ac:dyDescent="0.35"/>
    <row r="228" ht="12.75" customHeight="1" x14ac:dyDescent="0.35"/>
    <row r="229" ht="12.75" customHeight="1" x14ac:dyDescent="0.35"/>
    <row r="230" ht="12.75" customHeight="1" x14ac:dyDescent="0.35"/>
    <row r="231" ht="12.75" customHeight="1" x14ac:dyDescent="0.35"/>
    <row r="232" ht="12.75" customHeight="1" x14ac:dyDescent="0.35"/>
    <row r="233" ht="12.75" customHeight="1" x14ac:dyDescent="0.35"/>
    <row r="234" ht="12.75" customHeight="1" x14ac:dyDescent="0.35"/>
    <row r="235" ht="12.75" customHeight="1" x14ac:dyDescent="0.35"/>
    <row r="236" ht="12.75" customHeight="1" x14ac:dyDescent="0.35"/>
    <row r="237" ht="12.75" customHeight="1" x14ac:dyDescent="0.35"/>
    <row r="238" ht="12.75" customHeight="1" x14ac:dyDescent="0.35"/>
    <row r="239" ht="12.75" customHeight="1" x14ac:dyDescent="0.35"/>
    <row r="240" ht="12.75" customHeight="1" x14ac:dyDescent="0.35"/>
    <row r="241" ht="12.75" customHeight="1" x14ac:dyDescent="0.35"/>
    <row r="242" ht="12.75" customHeight="1" x14ac:dyDescent="0.35"/>
    <row r="243" ht="12.75" customHeight="1" x14ac:dyDescent="0.35"/>
    <row r="244" ht="12.75" customHeight="1" x14ac:dyDescent="0.35"/>
    <row r="245" ht="12.75" customHeight="1" x14ac:dyDescent="0.35"/>
    <row r="246" ht="12.75" customHeight="1" x14ac:dyDescent="0.35"/>
    <row r="247" ht="12.75" customHeight="1" x14ac:dyDescent="0.35"/>
    <row r="248" ht="12.75" customHeight="1" x14ac:dyDescent="0.35"/>
    <row r="249" ht="12.75" customHeight="1" x14ac:dyDescent="0.35"/>
    <row r="250" ht="12.75" customHeight="1" x14ac:dyDescent="0.35"/>
    <row r="251" ht="12.75" customHeight="1" x14ac:dyDescent="0.35"/>
    <row r="252" ht="12.75" customHeight="1" x14ac:dyDescent="0.35"/>
    <row r="253" ht="12.75" customHeight="1" x14ac:dyDescent="0.35"/>
    <row r="254" ht="12.75" customHeight="1" x14ac:dyDescent="0.35"/>
    <row r="255" ht="12.75" customHeight="1" x14ac:dyDescent="0.35"/>
    <row r="256" ht="12.75" customHeight="1" x14ac:dyDescent="0.35"/>
    <row r="257" ht="12.75" customHeight="1" x14ac:dyDescent="0.35"/>
    <row r="258" ht="12.75" customHeight="1" x14ac:dyDescent="0.35"/>
    <row r="259" ht="12.75" customHeight="1" x14ac:dyDescent="0.35"/>
    <row r="260" ht="12.75" customHeight="1" x14ac:dyDescent="0.35"/>
    <row r="261" ht="12.75" customHeight="1" x14ac:dyDescent="0.35"/>
    <row r="262" ht="12.75" customHeight="1" x14ac:dyDescent="0.35"/>
    <row r="263" ht="12.75" customHeight="1" x14ac:dyDescent="0.35"/>
    <row r="264" ht="12.75" customHeight="1" x14ac:dyDescent="0.35"/>
    <row r="265" ht="12.75" customHeight="1" x14ac:dyDescent="0.35"/>
    <row r="266" ht="12.75" customHeight="1" x14ac:dyDescent="0.35"/>
    <row r="267" ht="12.75" customHeight="1" x14ac:dyDescent="0.35"/>
    <row r="268" ht="12.75" customHeight="1" x14ac:dyDescent="0.35"/>
    <row r="269" ht="12.75" customHeight="1" x14ac:dyDescent="0.35"/>
    <row r="270" ht="12.75" customHeight="1" x14ac:dyDescent="0.35"/>
    <row r="271" ht="12.75" customHeight="1" x14ac:dyDescent="0.35"/>
    <row r="272" ht="12.75" customHeight="1" x14ac:dyDescent="0.35"/>
    <row r="273" ht="12.75" customHeight="1" x14ac:dyDescent="0.35"/>
    <row r="274" ht="12.75" customHeight="1" x14ac:dyDescent="0.35"/>
    <row r="275" ht="12.75" customHeight="1" x14ac:dyDescent="0.35"/>
    <row r="276" ht="12.75" customHeight="1" x14ac:dyDescent="0.35"/>
    <row r="277" ht="12.75" customHeight="1" x14ac:dyDescent="0.35"/>
    <row r="278" ht="12.75" customHeight="1" x14ac:dyDescent="0.35"/>
    <row r="279" ht="12.75" customHeight="1" x14ac:dyDescent="0.35"/>
    <row r="280" ht="12.75" customHeight="1" x14ac:dyDescent="0.35"/>
    <row r="281" ht="12.75" customHeight="1" x14ac:dyDescent="0.35"/>
    <row r="282" ht="12.75" customHeight="1" x14ac:dyDescent="0.35"/>
    <row r="283" ht="12.75" customHeight="1" x14ac:dyDescent="0.35"/>
    <row r="284" ht="12.75" customHeight="1" x14ac:dyDescent="0.35"/>
    <row r="285" ht="12.75" customHeight="1" x14ac:dyDescent="0.35"/>
  </sheetData>
  <mergeCells count="22">
    <mergeCell ref="A161:C161"/>
    <mergeCell ref="A163:F163"/>
    <mergeCell ref="A175:C175"/>
    <mergeCell ref="A179:C181"/>
    <mergeCell ref="A123:F123"/>
    <mergeCell ref="A142:C142"/>
    <mergeCell ref="A144:F144"/>
    <mergeCell ref="A154:C154"/>
    <mergeCell ref="A156:F156"/>
    <mergeCell ref="A157:F157"/>
    <mergeCell ref="A121:C121"/>
    <mergeCell ref="A1:D1"/>
    <mergeCell ref="A2:B3"/>
    <mergeCell ref="A5:D5"/>
    <mergeCell ref="A6:C6"/>
    <mergeCell ref="A7:F7"/>
    <mergeCell ref="A21:C21"/>
    <mergeCell ref="A23:F23"/>
    <mergeCell ref="A57:C57"/>
    <mergeCell ref="A59:F59"/>
    <mergeCell ref="A113:C113"/>
    <mergeCell ref="A115:F115"/>
  </mergeCells>
  <pageMargins left="0.70866141732283472" right="0.70866141732283472" top="0.74803149606299213" bottom="0.74803149606299213" header="0.31496062992125984" footer="0.31496062992125984"/>
  <pageSetup paperSize="9" scale="68"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Exp S10 </vt:lpstr>
      <vt:lpstr>'TAB A -Summary Exp S10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2026-08-04T09:43:30Z</dcterms:created>
  <dcterms:modified xsi:type="dcterms:W3CDTF">2026-08-04T09:43:34Z</dcterms:modified>
</cp:coreProperties>
</file>