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BC0F5B42-F769-4ECC-AF8E-6247A1A6987A}" xr6:coauthVersionLast="47" xr6:coauthVersionMax="47" xr10:uidLastSave="{00000000-0000-0000-0000-000000000000}"/>
  <bookViews>
    <workbookView xWindow="-28920" yWindow="45" windowWidth="29040" windowHeight="15720" xr2:uid="{00000000-000D-0000-FFFF-FFFF00000000}"/>
  </bookViews>
  <sheets>
    <sheet name="TAB A - Summary of S10 Exp" sheetId="1" r:id="rId1"/>
  </sheets>
  <definedNames>
    <definedName name="_xlnm.Print_Area" localSheetId="0">'TAB A - Summary of S10 Exp'!$A$1:$F$93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1" l="1"/>
  <c r="E18" i="1" l="1"/>
  <c r="F18" i="1"/>
  <c r="E56" i="1" l="1"/>
  <c r="F56" i="1"/>
  <c r="D56" i="1"/>
  <c r="D24" i="1"/>
  <c r="E24" i="1" l="1"/>
  <c r="F24" i="1"/>
  <c r="E73" i="1" l="1"/>
  <c r="F73" i="1"/>
  <c r="D73" i="1"/>
  <c r="D62" i="1"/>
  <c r="E62" i="1"/>
  <c r="F62" i="1"/>
  <c r="E46" i="1" l="1"/>
  <c r="F46" i="1"/>
  <c r="D46" i="1"/>
  <c r="E33" i="1"/>
  <c r="F33" i="1"/>
  <c r="D33" i="1"/>
  <c r="E78" i="1" l="1"/>
  <c r="F78" i="1"/>
  <c r="D78" i="1"/>
  <c r="D80" i="1" s="1"/>
  <c r="F80" i="1" l="1"/>
  <c r="E80" i="1"/>
</calcChain>
</file>

<file path=xl/sharedStrings.xml><?xml version="1.0" encoding="utf-8"?>
<sst xmlns="http://schemas.openxmlformats.org/spreadsheetml/2006/main" count="200" uniqueCount="72">
  <si>
    <t>Financial Report</t>
  </si>
  <si>
    <t>Category 1 - Homeless Prevention, Tenancy Sustainment and Resettlement Supports</t>
  </si>
  <si>
    <t>Local Authority</t>
  </si>
  <si>
    <t>Project Name</t>
  </si>
  <si>
    <t>Service Provider</t>
  </si>
  <si>
    <t>Revised Expenditure Estimate                  (if applicable)</t>
  </si>
  <si>
    <t>SUB TOTALS</t>
  </si>
  <si>
    <t>Category 3 - Long-Term Supported Accommodation</t>
  </si>
  <si>
    <t xml:space="preserve"> </t>
  </si>
  <si>
    <t>Category 4 - Day Services</t>
  </si>
  <si>
    <t>Category 5 - Housing Authority Homeless Services Provision including Administration</t>
  </si>
  <si>
    <t>TOTALS</t>
  </si>
  <si>
    <t>Director of Finance</t>
  </si>
  <si>
    <t>Date</t>
  </si>
  <si>
    <t>Director of Housing</t>
  </si>
  <si>
    <t>Initial 2020 Expenditure Estimate</t>
  </si>
  <si>
    <t>Category 2A - Scheduled - Supported Emergency Accommodation for Families</t>
  </si>
  <si>
    <t>Category 2C - Unscheduled Emergency Accommodation including Commercial Hotels and B&amp;Bs</t>
  </si>
  <si>
    <t xml:space="preserve">Category 5A Housing Authority Prevention Services </t>
  </si>
  <si>
    <t xml:space="preserve">Category 5B Other Housing Authority Services including Administration </t>
  </si>
  <si>
    <t>Category 2B - Scheduled - Supported Emergency Accommodation for Singles</t>
  </si>
  <si>
    <t>Galway City Council</t>
  </si>
  <si>
    <t>COPE Galway</t>
  </si>
  <si>
    <t>Tenancy Sustainment</t>
  </si>
  <si>
    <t>Resettlement Supports</t>
  </si>
  <si>
    <t>Threshold</t>
  </si>
  <si>
    <t>Teach na Coiribe</t>
  </si>
  <si>
    <t>Threshold Housing Advice Service</t>
  </si>
  <si>
    <t>Youth Homeless Service</t>
  </si>
  <si>
    <t>Galway Simon</t>
  </si>
  <si>
    <t>Resettlement Reconfiguration</t>
  </si>
  <si>
    <t>Tenancy Sustainment Service</t>
  </si>
  <si>
    <t>Family Hub</t>
  </si>
  <si>
    <t>Galway County Council</t>
  </si>
  <si>
    <t>Fairgreen Hostel</t>
  </si>
  <si>
    <t>Osterley Lodge</t>
  </si>
  <si>
    <t>Rough Sleepers Cold Weather Response</t>
  </si>
  <si>
    <t xml:space="preserve">Emergency Accommodation Service at Abbey House </t>
  </si>
  <si>
    <t>Galway Simon Community</t>
  </si>
  <si>
    <t xml:space="preserve">Cold Weather Response </t>
  </si>
  <si>
    <t xml:space="preserve">Galway County Council </t>
  </si>
  <si>
    <t>Hotel</t>
  </si>
  <si>
    <t>B&amp;B</t>
  </si>
  <si>
    <t>Other Emergency Accommodation with no supports</t>
  </si>
  <si>
    <t>Roscommon County Council</t>
  </si>
  <si>
    <t>Mayo County Council</t>
  </si>
  <si>
    <t>Teach Mhuire, Galway</t>
  </si>
  <si>
    <t>Cuan Mhuire CLG</t>
  </si>
  <si>
    <t>Men's High Support Long-Term Supported Accommodation (transitional)</t>
  </si>
  <si>
    <t>Women's Transitional Housing</t>
  </si>
  <si>
    <t>Market St. Men's Shelter</t>
  </si>
  <si>
    <t>St. Vincent De Paul</t>
  </si>
  <si>
    <t>Cuan Mhuire</t>
  </si>
  <si>
    <t xml:space="preserve">Cuan Mhuire CLG </t>
  </si>
  <si>
    <t xml:space="preserve">Galway Simon Bridge Resource Centre Ballinasloe </t>
  </si>
  <si>
    <t>Teach Na Coiribe Day Centre</t>
  </si>
  <si>
    <t>Homeless HAP Placefinder</t>
  </si>
  <si>
    <t>Tenenacy Outreach Worker</t>
  </si>
  <si>
    <t>Staff Officer - HAP Place Finder</t>
  </si>
  <si>
    <t>Tenancy Sustainment Officer - Grade 5</t>
  </si>
  <si>
    <t>DHPLG/ Galway City Council Protocol Agreement - Financial Report 2020</t>
  </si>
  <si>
    <t>I hereby certify that this statement of expenditure relates to the homeless services programme for the West Region and that the delegated 'Section 10' Exchequer funding allocation is used for the sole purpose of expenditure incurred on this homeless services programme:</t>
  </si>
  <si>
    <t>Regional Homeless Services Management</t>
  </si>
  <si>
    <t>Regional LAs</t>
  </si>
  <si>
    <t>This is the standard Financial Reporting template for Homeless Accommodation &amp; Related Service - Expenditure in relation to COVID-19 should NOT be reported here. Additional expenditure related to COVID-19 should be recorded on TAB B</t>
  </si>
  <si>
    <t>Family Hub (Modular)</t>
  </si>
  <si>
    <t>Peter McVerry Trust</t>
  </si>
  <si>
    <t>Tenancy Support Services</t>
  </si>
  <si>
    <t>Transitional Units</t>
  </si>
  <si>
    <t>COPE</t>
  </si>
  <si>
    <t>Year Ending 31 December 2020</t>
  </si>
  <si>
    <t>Total Annual Expenditure            (to end of current reporting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</si>
</sst>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
  </numFmts>
  <fonts count="9" x14ac:knownFonts="1">
    <font>
      <sz val="11"/>
      <color theme="1"/>
      <name val="Calibri"/>
      <family val="2"/>
      <scheme val="minor"/>
    </font>
    <font>
      <sz val="11"/>
      <color theme="1"/>
      <name val="Calibri"/>
      <family val="2"/>
      <scheme val="minor"/>
    </font>
    <font>
      <b/>
      <sz val="18"/>
      <color theme="1"/>
      <name val="Verdana"/>
      <family val="2"/>
    </font>
    <font>
      <sz val="10"/>
      <color theme="1"/>
      <name val="Verdana"/>
      <family val="2"/>
    </font>
    <font>
      <b/>
      <sz val="10"/>
      <color theme="1"/>
      <name val="Verdana"/>
      <family val="2"/>
    </font>
    <font>
      <sz val="10"/>
      <name val="Verdana"/>
      <family val="2"/>
    </font>
    <font>
      <b/>
      <i/>
      <sz val="10"/>
      <color theme="1"/>
      <name val="Verdana"/>
      <family val="2"/>
    </font>
    <font>
      <b/>
      <sz val="10"/>
      <name val="Verdana"/>
      <family val="2"/>
    </font>
    <font>
      <b/>
      <sz val="14"/>
      <color rgb="FFFF0000"/>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9" tint="0.39997558519241921"/>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83">
    <xf numFmtId="0" fontId="0" fillId="0" borderId="0" xfId="0"/>
    <xf numFmtId="164" fontId="4" fillId="0" borderId="5" xfId="0" applyNumberFormat="1" applyFont="1" applyBorder="1" applyAlignment="1">
      <alignment horizontal="center" vertical="center"/>
    </xf>
    <xf numFmtId="164" fontId="5" fillId="0" borderId="5" xfId="1" applyNumberFormat="1" applyFont="1" applyFill="1" applyBorder="1" applyAlignment="1" applyProtection="1">
      <alignment horizontal="center" vertical="center"/>
    </xf>
    <xf numFmtId="164" fontId="3" fillId="0" borderId="5" xfId="0" applyNumberFormat="1" applyFont="1" applyBorder="1" applyAlignment="1">
      <alignment horizontal="center" vertical="center"/>
    </xf>
    <xf numFmtId="0" fontId="5" fillId="0" borderId="5" xfId="0" applyFont="1" applyBorder="1" applyAlignment="1">
      <alignment vertical="center" wrapText="1"/>
    </xf>
    <xf numFmtId="0" fontId="3" fillId="0" borderId="5" xfId="0" applyFont="1" applyBorder="1" applyAlignment="1">
      <alignment vertical="center"/>
    </xf>
    <xf numFmtId="0" fontId="5" fillId="0" borderId="5" xfId="0" applyFont="1" applyBorder="1" applyAlignment="1">
      <alignment horizontal="left" vertical="center" wrapText="1"/>
    </xf>
    <xf numFmtId="0" fontId="4" fillId="0" borderId="1" xfId="0" applyFont="1" applyBorder="1" applyAlignment="1">
      <alignment horizontal="right" vertical="center"/>
    </xf>
    <xf numFmtId="164" fontId="4" fillId="0" borderId="1" xfId="0" applyNumberFormat="1" applyFont="1" applyBorder="1" applyAlignment="1">
      <alignment horizontal="center" vertical="center"/>
    </xf>
    <xf numFmtId="0" fontId="7" fillId="0" borderId="0" xfId="0" applyFont="1" applyAlignment="1">
      <alignment wrapText="1"/>
    </xf>
    <xf numFmtId="164" fontId="7" fillId="0" borderId="0" xfId="0" applyNumberFormat="1" applyFont="1" applyAlignment="1">
      <alignment horizontal="center"/>
    </xf>
    <xf numFmtId="0" fontId="5" fillId="0" borderId="0" xfId="0" applyFont="1"/>
    <xf numFmtId="0" fontId="7" fillId="0" borderId="0" xfId="0" applyFont="1" applyAlignment="1">
      <alignment horizontal="right" wrapText="1"/>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center"/>
    </xf>
    <xf numFmtId="0" fontId="4" fillId="0" borderId="0" xfId="0" applyFont="1" applyAlignment="1">
      <alignment horizontal="right" wrapText="1"/>
    </xf>
    <xf numFmtId="0" fontId="4" fillId="0" borderId="10" xfId="0" applyFont="1" applyBorder="1" applyAlignment="1">
      <alignment wrapText="1"/>
    </xf>
    <xf numFmtId="164" fontId="5" fillId="0" borderId="10" xfId="0" applyNumberFormat="1" applyFont="1" applyBorder="1" applyAlignment="1">
      <alignment horizontal="center"/>
    </xf>
    <xf numFmtId="0" fontId="4" fillId="0" borderId="0" xfId="0" applyFont="1" applyAlignment="1">
      <alignment wrapText="1"/>
    </xf>
    <xf numFmtId="0" fontId="5" fillId="0" borderId="10" xfId="0" applyFont="1" applyBorder="1"/>
    <xf numFmtId="164" fontId="5" fillId="0" borderId="0" xfId="0" applyNumberFormat="1" applyFont="1" applyAlignment="1">
      <alignment wrapText="1"/>
    </xf>
    <xf numFmtId="164" fontId="5" fillId="0" borderId="0" xfId="0" applyNumberFormat="1" applyFont="1" applyAlignment="1">
      <alignment vertical="top" wrapText="1"/>
    </xf>
    <xf numFmtId="164" fontId="3" fillId="0" borderId="9" xfId="0" applyNumberFormat="1" applyFont="1" applyBorder="1" applyAlignment="1" applyProtection="1">
      <alignment horizontal="center" vertical="center"/>
      <protection locked="0"/>
    </xf>
    <xf numFmtId="164" fontId="5" fillId="0" borderId="5" xfId="1" applyNumberFormat="1" applyFont="1" applyFill="1" applyBorder="1" applyAlignment="1" applyProtection="1">
      <alignment horizontal="center" vertical="center"/>
      <protection locked="0"/>
    </xf>
    <xf numFmtId="164" fontId="3" fillId="0" borderId="5" xfId="0" applyNumberFormat="1" applyFont="1" applyBorder="1" applyAlignment="1" applyProtection="1">
      <alignment horizontal="center" vertical="center"/>
      <protection locked="0"/>
    </xf>
    <xf numFmtId="0" fontId="4" fillId="0" borderId="0" xfId="0" applyFont="1" applyAlignment="1">
      <alignment horizontal="right"/>
    </xf>
    <xf numFmtId="164" fontId="4" fillId="0" borderId="0" xfId="0" applyNumberFormat="1" applyFont="1" applyAlignment="1">
      <alignment horizontal="center" vertical="center"/>
    </xf>
    <xf numFmtId="0" fontId="3" fillId="0" borderId="5" xfId="0" applyFont="1" applyBorder="1" applyAlignment="1">
      <alignment horizontal="left" vertical="center"/>
    </xf>
    <xf numFmtId="164" fontId="3" fillId="0" borderId="5" xfId="0" applyNumberFormat="1" applyFont="1" applyBorder="1" applyAlignment="1">
      <alignment horizontal="center" vertical="center" wrapText="1"/>
    </xf>
    <xf numFmtId="49" fontId="3" fillId="0" borderId="5" xfId="0" applyNumberFormat="1" applyFont="1" applyBorder="1" applyAlignment="1">
      <alignment horizontal="left" vertical="center"/>
    </xf>
    <xf numFmtId="0" fontId="5" fillId="0" borderId="9" xfId="0" applyFont="1" applyBorder="1" applyAlignment="1">
      <alignment horizontal="left" vertical="center"/>
    </xf>
    <xf numFmtId="0" fontId="5" fillId="0" borderId="9" xfId="0" applyFont="1" applyBorder="1" applyAlignment="1">
      <alignment horizontal="left" vertical="center" wrapText="1"/>
    </xf>
    <xf numFmtId="0" fontId="5" fillId="0" borderId="5" xfId="0" applyFont="1" applyBorder="1" applyAlignment="1">
      <alignment horizontal="left" vertical="center"/>
    </xf>
    <xf numFmtId="0" fontId="5" fillId="0" borderId="5" xfId="0" applyFont="1" applyBorder="1" applyAlignment="1">
      <alignment horizontal="left" vertical="top" wrapText="1"/>
    </xf>
    <xf numFmtId="0" fontId="3" fillId="0" borderId="5" xfId="0" applyFont="1" applyBorder="1" applyAlignment="1">
      <alignment vertical="top" wrapText="1"/>
    </xf>
    <xf numFmtId="0" fontId="3" fillId="0" borderId="5" xfId="0" applyFont="1" applyBorder="1" applyAlignment="1">
      <alignment vertical="top"/>
    </xf>
    <xf numFmtId="0" fontId="3" fillId="0" borderId="5" xfId="0" applyFont="1" applyBorder="1"/>
    <xf numFmtId="164" fontId="5" fillId="0" borderId="5" xfId="0" applyNumberFormat="1" applyFont="1" applyBorder="1" applyAlignment="1">
      <alignment horizontal="center" vertical="center" wrapText="1"/>
    </xf>
    <xf numFmtId="49" fontId="3" fillId="0" borderId="6" xfId="0" applyNumberFormat="1" applyFont="1" applyBorder="1" applyAlignment="1">
      <alignment horizontal="left" vertical="center"/>
    </xf>
    <xf numFmtId="0" fontId="3" fillId="0" borderId="7" xfId="0" applyFont="1" applyBorder="1" applyAlignment="1">
      <alignment horizontal="left" vertical="center"/>
    </xf>
    <xf numFmtId="164" fontId="4" fillId="0" borderId="5" xfId="0" applyNumberFormat="1" applyFont="1" applyBorder="1" applyAlignment="1" applyProtection="1">
      <alignment horizontal="center" vertical="center"/>
      <protection locked="0"/>
    </xf>
    <xf numFmtId="164" fontId="4" fillId="0" borderId="1" xfId="0" applyNumberFormat="1" applyFont="1" applyBorder="1" applyAlignment="1" applyProtection="1">
      <alignment horizontal="center" vertical="center"/>
      <protection locked="0"/>
    </xf>
    <xf numFmtId="164" fontId="3" fillId="0" borderId="5" xfId="0" applyNumberFormat="1"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0" fillId="0" borderId="0" xfId="0" applyProtection="1">
      <protection locked="0"/>
    </xf>
    <xf numFmtId="0" fontId="4" fillId="0" borderId="11" xfId="0" applyFont="1" applyBorder="1" applyAlignment="1">
      <alignment horizontal="left" vertical="center"/>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wrapText="1"/>
      <protection locked="0"/>
    </xf>
    <xf numFmtId="0" fontId="4" fillId="0" borderId="12" xfId="0" applyFont="1" applyBorder="1" applyAlignment="1">
      <alignment horizontal="left" vertical="center"/>
    </xf>
    <xf numFmtId="0" fontId="4" fillId="0" borderId="12" xfId="0" applyFont="1" applyBorder="1" applyAlignment="1">
      <alignment horizontal="center" vertical="center" wrapText="1"/>
    </xf>
    <xf numFmtId="0" fontId="4" fillId="0" borderId="12" xfId="0" applyFont="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4" fillId="0" borderId="13" xfId="0" applyFont="1" applyBorder="1" applyAlignment="1">
      <alignment horizontal="right"/>
    </xf>
    <xf numFmtId="164" fontId="5" fillId="0" borderId="5" xfId="0" applyNumberFormat="1" applyFont="1" applyBorder="1" applyAlignment="1" applyProtection="1">
      <alignment horizontal="center" vertical="center" wrapText="1"/>
      <protection locked="0"/>
    </xf>
    <xf numFmtId="0" fontId="4" fillId="0" borderId="0" xfId="0" applyFont="1" applyAlignment="1">
      <alignment horizontal="center" vertical="center"/>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4" fillId="0" borderId="6" xfId="0" applyFont="1" applyBorder="1" applyAlignment="1">
      <alignment horizontal="right"/>
    </xf>
    <xf numFmtId="0" fontId="4" fillId="0" borderId="7" xfId="0" applyFont="1" applyBorder="1" applyAlignment="1">
      <alignment horizontal="right"/>
    </xf>
    <xf numFmtId="0" fontId="4" fillId="0" borderId="8" xfId="0" applyFont="1" applyBorder="1" applyAlignment="1">
      <alignment horizontal="right"/>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8" fillId="3" borderId="2" xfId="0" applyFont="1" applyFill="1" applyBorder="1" applyAlignment="1">
      <alignment horizontal="center" wrapText="1"/>
    </xf>
    <xf numFmtId="0" fontId="8" fillId="3" borderId="3" xfId="0" applyFont="1" applyFill="1" applyBorder="1" applyAlignment="1">
      <alignment horizontal="center" wrapText="1"/>
    </xf>
    <xf numFmtId="0" fontId="8" fillId="3" borderId="4" xfId="0" applyFont="1" applyFill="1" applyBorder="1" applyAlignment="1">
      <alignment horizontal="center" wrapText="1"/>
    </xf>
    <xf numFmtId="0" fontId="4" fillId="0" borderId="5" xfId="0" applyFont="1" applyBorder="1" applyAlignment="1">
      <alignment horizontal="right" vertical="center"/>
    </xf>
    <xf numFmtId="0" fontId="5" fillId="0" borderId="0" xfId="0" applyFont="1" applyAlignment="1">
      <alignment horizontal="left" wrapText="1"/>
    </xf>
    <xf numFmtId="0" fontId="4" fillId="0" borderId="5" xfId="0" applyFont="1" applyBorder="1" applyAlignment="1">
      <alignment horizontal="right"/>
    </xf>
    <xf numFmtId="0" fontId="4" fillId="0" borderId="13" xfId="0" applyFont="1" applyBorder="1" applyAlignment="1">
      <alignment horizontal="right"/>
    </xf>
    <xf numFmtId="0" fontId="2" fillId="0" borderId="0" xfId="0" applyFont="1"/>
    <xf numFmtId="0" fontId="4" fillId="0" borderId="0" xfId="0" applyFont="1" applyAlignment="1">
      <alignment horizont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4" fillId="2" borderId="2" xfId="0" applyFont="1" applyFill="1" applyBorder="1" applyAlignment="1">
      <alignment vertical="center"/>
    </xf>
    <xf numFmtId="0" fontId="4" fillId="2" borderId="3" xfId="0" applyFont="1" applyFill="1" applyBorder="1" applyAlignment="1">
      <alignment vertical="center"/>
    </xf>
    <xf numFmtId="0" fontId="4" fillId="2" borderId="4" xfId="0" applyFont="1" applyFill="1" applyBorder="1" applyAlignment="1">
      <alignment vertical="center"/>
    </xf>
    <xf numFmtId="0" fontId="4" fillId="2" borderId="2" xfId="0" applyFont="1" applyFill="1" applyBorder="1"/>
    <xf numFmtId="0" fontId="4" fillId="2" borderId="3" xfId="0" applyFont="1" applyFill="1" applyBorder="1"/>
    <xf numFmtId="0" fontId="4" fillId="2" borderId="4" xfId="0" applyFont="1" applyFill="1" applyBorder="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88"/>
  <sheetViews>
    <sheetView tabSelected="1" zoomScaleNormal="100" workbookViewId="0">
      <selection activeCell="H72" sqref="H72"/>
    </sheetView>
  </sheetViews>
  <sheetFormatPr defaultColWidth="9.08984375" defaultRowHeight="14.5" x14ac:dyDescent="0.35"/>
  <cols>
    <col min="1" max="1" width="40.54296875" customWidth="1"/>
    <col min="2" max="2" width="47.90625" customWidth="1"/>
    <col min="3" max="3" width="32.6328125" customWidth="1"/>
    <col min="4" max="6" width="21.36328125" customWidth="1"/>
  </cols>
  <sheetData>
    <row r="1" spans="1:6" ht="42" customHeight="1" thickBot="1" x14ac:dyDescent="0.5">
      <c r="A1" s="65" t="s">
        <v>64</v>
      </c>
      <c r="B1" s="66"/>
      <c r="C1" s="66"/>
      <c r="D1" s="67"/>
    </row>
    <row r="2" spans="1:6" ht="12.75" customHeight="1" x14ac:dyDescent="0.35">
      <c r="A2" s="72" t="s">
        <v>0</v>
      </c>
      <c r="B2" s="72"/>
    </row>
    <row r="3" spans="1:6" ht="12.75" customHeight="1" x14ac:dyDescent="0.35">
      <c r="A3" s="72"/>
      <c r="B3" s="72"/>
    </row>
    <row r="4" spans="1:6" ht="12.75" customHeight="1" x14ac:dyDescent="0.35"/>
    <row r="5" spans="1:6" ht="12.75" customHeight="1" x14ac:dyDescent="0.35">
      <c r="A5" s="73" t="s">
        <v>60</v>
      </c>
      <c r="B5" s="73"/>
      <c r="C5" s="73"/>
      <c r="D5" s="73"/>
    </row>
    <row r="6" spans="1:6" ht="12.75" customHeight="1" thickBot="1" x14ac:dyDescent="0.4">
      <c r="A6" s="55" t="s">
        <v>70</v>
      </c>
      <c r="B6" s="55"/>
      <c r="C6" s="55"/>
    </row>
    <row r="7" spans="1:6" ht="19" customHeight="1" thickBot="1" x14ac:dyDescent="0.4">
      <c r="A7" s="62" t="s">
        <v>1</v>
      </c>
      <c r="B7" s="63"/>
      <c r="C7" s="63"/>
      <c r="D7" s="63"/>
      <c r="E7" s="63"/>
      <c r="F7" s="64"/>
    </row>
    <row r="8" spans="1:6" ht="51.75" customHeight="1" thickBot="1" x14ac:dyDescent="0.4">
      <c r="A8" s="46" t="s">
        <v>2</v>
      </c>
      <c r="B8" s="46" t="s">
        <v>3</v>
      </c>
      <c r="C8" s="46" t="s">
        <v>4</v>
      </c>
      <c r="D8" s="47" t="s">
        <v>15</v>
      </c>
      <c r="E8" s="48" t="s">
        <v>5</v>
      </c>
      <c r="F8" s="52" t="s">
        <v>71</v>
      </c>
    </row>
    <row r="9" spans="1:6" ht="12.75" customHeight="1" x14ac:dyDescent="0.35">
      <c r="A9" s="30" t="s">
        <v>21</v>
      </c>
      <c r="B9" s="28" t="s">
        <v>26</v>
      </c>
      <c r="C9" s="28" t="s">
        <v>22</v>
      </c>
      <c r="D9" s="29">
        <v>370000</v>
      </c>
      <c r="E9" s="43">
        <v>370000</v>
      </c>
      <c r="F9" s="43">
        <v>370000</v>
      </c>
    </row>
    <row r="10" spans="1:6" ht="12.75" customHeight="1" x14ac:dyDescent="0.35">
      <c r="A10" s="30" t="s">
        <v>21</v>
      </c>
      <c r="B10" s="28" t="s">
        <v>23</v>
      </c>
      <c r="C10" s="28" t="s">
        <v>22</v>
      </c>
      <c r="D10" s="29">
        <v>115000</v>
      </c>
      <c r="E10" s="43">
        <v>115000</v>
      </c>
      <c r="F10" s="43">
        <v>115000</v>
      </c>
    </row>
    <row r="11" spans="1:6" ht="12.75" customHeight="1" x14ac:dyDescent="0.35">
      <c r="A11" s="30" t="s">
        <v>21</v>
      </c>
      <c r="B11" s="28" t="s">
        <v>24</v>
      </c>
      <c r="C11" s="28" t="s">
        <v>22</v>
      </c>
      <c r="D11" s="29">
        <v>124765</v>
      </c>
      <c r="E11" s="43">
        <v>124765</v>
      </c>
      <c r="F11" s="43">
        <v>124765</v>
      </c>
    </row>
    <row r="12" spans="1:6" ht="12.75" customHeight="1" x14ac:dyDescent="0.35">
      <c r="A12" s="30" t="s">
        <v>21</v>
      </c>
      <c r="B12" s="28" t="s">
        <v>27</v>
      </c>
      <c r="C12" s="28" t="s">
        <v>25</v>
      </c>
      <c r="D12" s="29">
        <v>106460</v>
      </c>
      <c r="E12" s="43">
        <v>106460</v>
      </c>
      <c r="F12" s="43">
        <v>106460</v>
      </c>
    </row>
    <row r="13" spans="1:6" ht="12.75" customHeight="1" x14ac:dyDescent="0.35">
      <c r="A13" s="30" t="s">
        <v>21</v>
      </c>
      <c r="B13" s="28" t="s">
        <v>28</v>
      </c>
      <c r="C13" s="28" t="s">
        <v>29</v>
      </c>
      <c r="D13" s="29">
        <v>160605</v>
      </c>
      <c r="E13" s="43">
        <v>85414</v>
      </c>
      <c r="F13" s="43">
        <v>85414</v>
      </c>
    </row>
    <row r="14" spans="1:6" ht="12.75" customHeight="1" x14ac:dyDescent="0.35">
      <c r="A14" s="30" t="s">
        <v>21</v>
      </c>
      <c r="B14" s="28" t="s">
        <v>30</v>
      </c>
      <c r="C14" s="28" t="s">
        <v>29</v>
      </c>
      <c r="D14" s="29">
        <v>91205</v>
      </c>
      <c r="E14" s="43">
        <v>91205</v>
      </c>
      <c r="F14" s="43">
        <v>91206</v>
      </c>
    </row>
    <row r="15" spans="1:6" ht="12.75" customHeight="1" x14ac:dyDescent="0.35">
      <c r="A15" s="30" t="s">
        <v>21</v>
      </c>
      <c r="B15" s="28" t="s">
        <v>31</v>
      </c>
      <c r="C15" s="28" t="s">
        <v>29</v>
      </c>
      <c r="D15" s="29">
        <v>70578</v>
      </c>
      <c r="E15" s="43">
        <v>70578</v>
      </c>
      <c r="F15" s="43">
        <v>70578</v>
      </c>
    </row>
    <row r="16" spans="1:6" ht="12.75" customHeight="1" x14ac:dyDescent="0.35">
      <c r="A16" s="39" t="s">
        <v>21</v>
      </c>
      <c r="B16" s="40" t="s">
        <v>24</v>
      </c>
      <c r="C16" s="28" t="s">
        <v>22</v>
      </c>
      <c r="D16" s="29">
        <v>12000</v>
      </c>
      <c r="E16" s="43">
        <v>12000</v>
      </c>
      <c r="F16" s="43">
        <v>12000</v>
      </c>
    </row>
    <row r="17" spans="1:12" ht="12.75" customHeight="1" x14ac:dyDescent="0.35">
      <c r="A17" s="39" t="s">
        <v>33</v>
      </c>
      <c r="B17" s="40" t="s">
        <v>67</v>
      </c>
      <c r="C17" s="28" t="s">
        <v>22</v>
      </c>
      <c r="D17" s="29">
        <v>51662</v>
      </c>
      <c r="E17" s="43">
        <v>51662</v>
      </c>
      <c r="F17" s="43">
        <v>51662</v>
      </c>
    </row>
    <row r="18" spans="1:12" ht="12.75" customHeight="1" x14ac:dyDescent="0.35">
      <c r="A18" s="59" t="s">
        <v>6</v>
      </c>
      <c r="B18" s="60"/>
      <c r="C18" s="61"/>
      <c r="D18" s="1">
        <f>SUM(D9:D17)</f>
        <v>1102275</v>
      </c>
      <c r="E18" s="1">
        <f>SUM(E9:E17)</f>
        <v>1027084</v>
      </c>
      <c r="F18" s="1">
        <f>SUM(F9:F17)</f>
        <v>1027085</v>
      </c>
    </row>
    <row r="19" spans="1:12" ht="12.75" customHeight="1" thickBot="1" x14ac:dyDescent="0.4"/>
    <row r="20" spans="1:12" ht="19" customHeight="1" thickBot="1" x14ac:dyDescent="0.4">
      <c r="A20" s="62" t="s">
        <v>16</v>
      </c>
      <c r="B20" s="63"/>
      <c r="C20" s="63"/>
      <c r="D20" s="63"/>
      <c r="E20" s="63"/>
      <c r="F20" s="64"/>
    </row>
    <row r="21" spans="1:12" ht="51.75" customHeight="1" thickBot="1" x14ac:dyDescent="0.4">
      <c r="A21" s="46" t="s">
        <v>2</v>
      </c>
      <c r="B21" s="46" t="s">
        <v>3</v>
      </c>
      <c r="C21" s="46" t="s">
        <v>4</v>
      </c>
      <c r="D21" s="47" t="s">
        <v>15</v>
      </c>
      <c r="E21" s="48" t="s">
        <v>5</v>
      </c>
      <c r="F21" s="52" t="s">
        <v>71</v>
      </c>
    </row>
    <row r="22" spans="1:12" ht="12.75" customHeight="1" x14ac:dyDescent="0.35">
      <c r="A22" s="31" t="s">
        <v>21</v>
      </c>
      <c r="B22" s="32" t="s">
        <v>32</v>
      </c>
      <c r="C22" s="32" t="s">
        <v>22</v>
      </c>
      <c r="D22" s="2">
        <v>488696</v>
      </c>
      <c r="E22" s="23">
        <v>488696</v>
      </c>
      <c r="F22" s="23">
        <v>488696</v>
      </c>
    </row>
    <row r="23" spans="1:12" ht="12.75" customHeight="1" x14ac:dyDescent="0.35">
      <c r="A23" s="30" t="s">
        <v>21</v>
      </c>
      <c r="B23" s="6" t="s">
        <v>65</v>
      </c>
      <c r="C23" s="6" t="s">
        <v>66</v>
      </c>
      <c r="D23" s="2">
        <v>329791</v>
      </c>
      <c r="E23" s="24">
        <v>460244</v>
      </c>
      <c r="F23" s="25">
        <v>460244</v>
      </c>
    </row>
    <row r="24" spans="1:12" ht="12.75" customHeight="1" x14ac:dyDescent="0.35">
      <c r="A24" s="59" t="s">
        <v>6</v>
      </c>
      <c r="B24" s="60"/>
      <c r="C24" s="61"/>
      <c r="D24" s="1">
        <f>SUM(D22:D23)</f>
        <v>818487</v>
      </c>
      <c r="E24" s="1">
        <f>SUM(E22:E23)</f>
        <v>948940</v>
      </c>
      <c r="F24" s="1">
        <f>SUM(F22:F23)</f>
        <v>948940</v>
      </c>
    </row>
    <row r="25" spans="1:12" ht="12.75" customHeight="1" thickBot="1" x14ac:dyDescent="0.4"/>
    <row r="26" spans="1:12" ht="19" customHeight="1" thickBot="1" x14ac:dyDescent="0.4">
      <c r="A26" s="62" t="s">
        <v>20</v>
      </c>
      <c r="B26" s="63"/>
      <c r="C26" s="63"/>
      <c r="D26" s="63"/>
      <c r="E26" s="63"/>
      <c r="F26" s="64"/>
    </row>
    <row r="27" spans="1:12" ht="51.75" customHeight="1" thickBot="1" x14ac:dyDescent="0.4">
      <c r="A27" s="46" t="s">
        <v>2</v>
      </c>
      <c r="B27" s="46" t="s">
        <v>3</v>
      </c>
      <c r="C27" s="46" t="s">
        <v>4</v>
      </c>
      <c r="D27" s="47" t="s">
        <v>15</v>
      </c>
      <c r="E27" s="48" t="s">
        <v>5</v>
      </c>
      <c r="F27" s="52" t="s">
        <v>71</v>
      </c>
    </row>
    <row r="28" spans="1:12" ht="12.75" customHeight="1" x14ac:dyDescent="0.35">
      <c r="A28" s="31" t="s">
        <v>21</v>
      </c>
      <c r="B28" s="32" t="s">
        <v>34</v>
      </c>
      <c r="C28" s="32" t="s">
        <v>22</v>
      </c>
      <c r="D28" s="2">
        <v>296842</v>
      </c>
      <c r="E28" s="24">
        <v>296842</v>
      </c>
      <c r="F28" s="23">
        <v>296842</v>
      </c>
    </row>
    <row r="29" spans="1:12" ht="12.75" customHeight="1" x14ac:dyDescent="0.35">
      <c r="A29" s="6" t="s">
        <v>21</v>
      </c>
      <c r="B29" s="6" t="s">
        <v>35</v>
      </c>
      <c r="C29" s="6" t="s">
        <v>22</v>
      </c>
      <c r="D29" s="2">
        <v>174910</v>
      </c>
      <c r="E29" s="24">
        <v>174910</v>
      </c>
      <c r="F29" s="25">
        <v>174910</v>
      </c>
    </row>
    <row r="30" spans="1:12" ht="12.75" customHeight="1" x14ac:dyDescent="0.35">
      <c r="A30" s="6" t="s">
        <v>21</v>
      </c>
      <c r="B30" s="6" t="s">
        <v>36</v>
      </c>
      <c r="C30" s="6" t="s">
        <v>22</v>
      </c>
      <c r="D30" s="2">
        <v>285029</v>
      </c>
      <c r="E30" s="24">
        <v>382159</v>
      </c>
      <c r="F30" s="25">
        <v>382159</v>
      </c>
    </row>
    <row r="31" spans="1:12" ht="27" x14ac:dyDescent="0.35">
      <c r="A31" s="6" t="s">
        <v>21</v>
      </c>
      <c r="B31" s="6" t="s">
        <v>37</v>
      </c>
      <c r="C31" s="6" t="s">
        <v>38</v>
      </c>
      <c r="D31" s="2">
        <v>550647</v>
      </c>
      <c r="E31" s="24">
        <v>550647</v>
      </c>
      <c r="F31" s="25">
        <v>550647</v>
      </c>
      <c r="L31" t="s">
        <v>8</v>
      </c>
    </row>
    <row r="32" spans="1:12" ht="13.5" customHeight="1" x14ac:dyDescent="0.35">
      <c r="A32" s="6" t="s">
        <v>21</v>
      </c>
      <c r="B32" s="6" t="s">
        <v>39</v>
      </c>
      <c r="C32" s="6" t="s">
        <v>21</v>
      </c>
      <c r="D32" s="2">
        <v>200000</v>
      </c>
      <c r="E32" s="24">
        <v>178352</v>
      </c>
      <c r="F32" s="25">
        <v>178352</v>
      </c>
    </row>
    <row r="33" spans="1:11" ht="12.75" customHeight="1" x14ac:dyDescent="0.35">
      <c r="A33" s="56" t="s">
        <v>6</v>
      </c>
      <c r="B33" s="57"/>
      <c r="C33" s="58"/>
      <c r="D33" s="1">
        <f>SUM(D28:D32)</f>
        <v>1507428</v>
      </c>
      <c r="E33" s="41">
        <f>SUM(E28:E32)</f>
        <v>1582910</v>
      </c>
      <c r="F33" s="41">
        <f>SUM(F28:F32)</f>
        <v>1582910</v>
      </c>
    </row>
    <row r="34" spans="1:11" ht="12.75" customHeight="1" thickBot="1" x14ac:dyDescent="0.4">
      <c r="A34" s="26"/>
      <c r="B34" s="26"/>
      <c r="C34" s="26"/>
      <c r="D34" s="27"/>
      <c r="E34" s="27"/>
      <c r="F34" s="27"/>
    </row>
    <row r="35" spans="1:11" ht="19" customHeight="1" thickBot="1" x14ac:dyDescent="0.4">
      <c r="A35" s="62" t="s">
        <v>17</v>
      </c>
      <c r="B35" s="63"/>
      <c r="C35" s="63"/>
      <c r="D35" s="63"/>
      <c r="E35" s="63"/>
      <c r="F35" s="64"/>
    </row>
    <row r="36" spans="1:11" ht="51.75" customHeight="1" thickBot="1" x14ac:dyDescent="0.4">
      <c r="A36" s="49" t="s">
        <v>2</v>
      </c>
      <c r="B36" s="49" t="s">
        <v>3</v>
      </c>
      <c r="C36" s="49" t="s">
        <v>4</v>
      </c>
      <c r="D36" s="50" t="s">
        <v>15</v>
      </c>
      <c r="E36" s="51" t="s">
        <v>5</v>
      </c>
      <c r="F36" s="52" t="s">
        <v>71</v>
      </c>
    </row>
    <row r="37" spans="1:11" ht="12.75" customHeight="1" x14ac:dyDescent="0.35">
      <c r="A37" s="33" t="s">
        <v>21</v>
      </c>
      <c r="B37" s="6" t="s">
        <v>41</v>
      </c>
      <c r="C37" s="6" t="s">
        <v>21</v>
      </c>
      <c r="D37" s="2">
        <v>1200000</v>
      </c>
      <c r="E37" s="24">
        <v>1200000</v>
      </c>
      <c r="F37" s="25">
        <v>453951</v>
      </c>
    </row>
    <row r="38" spans="1:11" ht="12.75" customHeight="1" x14ac:dyDescent="0.35">
      <c r="A38" s="33" t="s">
        <v>21</v>
      </c>
      <c r="B38" s="6" t="s">
        <v>42</v>
      </c>
      <c r="C38" s="6" t="s">
        <v>21</v>
      </c>
      <c r="D38" s="2">
        <v>2300000</v>
      </c>
      <c r="E38" s="24">
        <v>2700000</v>
      </c>
      <c r="F38" s="25">
        <v>3328970</v>
      </c>
    </row>
    <row r="39" spans="1:11" ht="27" x14ac:dyDescent="0.35">
      <c r="A39" s="33" t="s">
        <v>45</v>
      </c>
      <c r="B39" s="6" t="s">
        <v>43</v>
      </c>
      <c r="C39" s="6" t="s">
        <v>45</v>
      </c>
      <c r="D39" s="2">
        <v>38988</v>
      </c>
      <c r="E39" s="24">
        <v>38988</v>
      </c>
      <c r="F39" s="25">
        <v>38988</v>
      </c>
    </row>
    <row r="40" spans="1:11" ht="27" x14ac:dyDescent="0.35">
      <c r="A40" s="33" t="s">
        <v>45</v>
      </c>
      <c r="B40" s="6" t="s">
        <v>43</v>
      </c>
      <c r="C40" s="6" t="s">
        <v>45</v>
      </c>
      <c r="D40" s="2">
        <v>28000</v>
      </c>
      <c r="E40" s="24">
        <v>28000</v>
      </c>
      <c r="F40" s="25">
        <v>28000</v>
      </c>
    </row>
    <row r="41" spans="1:11" ht="12.75" customHeight="1" x14ac:dyDescent="0.35">
      <c r="A41" s="33" t="s">
        <v>45</v>
      </c>
      <c r="B41" s="6" t="s">
        <v>41</v>
      </c>
      <c r="C41" s="6" t="s">
        <v>45</v>
      </c>
      <c r="D41" s="2">
        <v>400000</v>
      </c>
      <c r="E41" s="24">
        <v>376873</v>
      </c>
      <c r="F41" s="25">
        <v>376873.37</v>
      </c>
    </row>
    <row r="42" spans="1:11" ht="12.75" customHeight="1" x14ac:dyDescent="0.35">
      <c r="A42" s="6" t="s">
        <v>44</v>
      </c>
      <c r="B42" s="6" t="s">
        <v>41</v>
      </c>
      <c r="C42" s="6" t="s">
        <v>44</v>
      </c>
      <c r="D42" s="2">
        <v>30000</v>
      </c>
      <c r="E42" s="24">
        <v>9696</v>
      </c>
      <c r="F42" s="25">
        <v>9695.5499999999993</v>
      </c>
    </row>
    <row r="43" spans="1:11" ht="13.5" customHeight="1" x14ac:dyDescent="0.35">
      <c r="A43" s="6" t="s">
        <v>44</v>
      </c>
      <c r="B43" s="6" t="s">
        <v>42</v>
      </c>
      <c r="C43" s="6" t="s">
        <v>44</v>
      </c>
      <c r="D43" s="2">
        <v>150000</v>
      </c>
      <c r="E43" s="24">
        <v>97269</v>
      </c>
      <c r="F43" s="25">
        <v>97268.5</v>
      </c>
      <c r="K43" t="s">
        <v>8</v>
      </c>
    </row>
    <row r="44" spans="1:11" ht="27" x14ac:dyDescent="0.35">
      <c r="A44" s="6" t="s">
        <v>44</v>
      </c>
      <c r="B44" s="6" t="s">
        <v>43</v>
      </c>
      <c r="C44" s="6" t="s">
        <v>44</v>
      </c>
      <c r="D44" s="2">
        <v>50000</v>
      </c>
      <c r="E44" s="24">
        <v>397</v>
      </c>
      <c r="F44" s="25">
        <v>396.86</v>
      </c>
    </row>
    <row r="45" spans="1:11" ht="12.75" customHeight="1" x14ac:dyDescent="0.35">
      <c r="A45" s="6" t="s">
        <v>33</v>
      </c>
      <c r="B45" s="6" t="s">
        <v>41</v>
      </c>
      <c r="C45" s="6" t="s">
        <v>33</v>
      </c>
      <c r="D45" s="2">
        <v>850000</v>
      </c>
      <c r="E45" s="24">
        <v>623110</v>
      </c>
      <c r="F45" s="25">
        <v>623109.86</v>
      </c>
    </row>
    <row r="46" spans="1:11" ht="12.75" customHeight="1" x14ac:dyDescent="0.35">
      <c r="A46" s="59" t="s">
        <v>6</v>
      </c>
      <c r="B46" s="60"/>
      <c r="C46" s="61"/>
      <c r="D46" s="1">
        <f>SUM(D37:D45)</f>
        <v>5046988</v>
      </c>
      <c r="E46" s="41">
        <f t="shared" ref="E46:F46" si="0">SUM(E37:E45)</f>
        <v>5074333</v>
      </c>
      <c r="F46" s="41">
        <f t="shared" si="0"/>
        <v>4957253.1400000006</v>
      </c>
    </row>
    <row r="47" spans="1:11" ht="12.75" customHeight="1" thickBot="1" x14ac:dyDescent="0.4">
      <c r="A47" s="26"/>
      <c r="B47" s="26"/>
      <c r="C47" s="26"/>
      <c r="D47" s="27"/>
      <c r="E47" s="27"/>
      <c r="F47" s="27"/>
    </row>
    <row r="48" spans="1:11" ht="19" customHeight="1" thickBot="1" x14ac:dyDescent="0.4">
      <c r="A48" s="62" t="s">
        <v>7</v>
      </c>
      <c r="B48" s="63"/>
      <c r="C48" s="63"/>
      <c r="D48" s="63"/>
      <c r="E48" s="63"/>
      <c r="F48" s="64"/>
    </row>
    <row r="49" spans="1:10" ht="51.75" customHeight="1" thickBot="1" x14ac:dyDescent="0.4">
      <c r="A49" s="46" t="s">
        <v>2</v>
      </c>
      <c r="B49" s="46" t="s">
        <v>3</v>
      </c>
      <c r="C49" s="46" t="s">
        <v>4</v>
      </c>
      <c r="D49" s="47" t="s">
        <v>15</v>
      </c>
      <c r="E49" s="48" t="s">
        <v>5</v>
      </c>
      <c r="F49" s="52" t="s">
        <v>71</v>
      </c>
    </row>
    <row r="50" spans="1:10" ht="12.75" customHeight="1" x14ac:dyDescent="0.35">
      <c r="A50" s="28" t="s">
        <v>21</v>
      </c>
      <c r="B50" s="28" t="s">
        <v>46</v>
      </c>
      <c r="C50" s="28" t="s">
        <v>47</v>
      </c>
      <c r="D50" s="29">
        <v>44505</v>
      </c>
      <c r="E50" s="43">
        <v>44505</v>
      </c>
      <c r="F50" s="44">
        <v>44504.6</v>
      </c>
    </row>
    <row r="51" spans="1:10" ht="12.75" customHeight="1" x14ac:dyDescent="0.35">
      <c r="A51" s="28" t="s">
        <v>21</v>
      </c>
      <c r="B51" s="28" t="s">
        <v>48</v>
      </c>
      <c r="C51" s="28" t="s">
        <v>38</v>
      </c>
      <c r="D51" s="29">
        <v>72012</v>
      </c>
      <c r="E51" s="43">
        <v>72012</v>
      </c>
      <c r="F51" s="44">
        <v>72012</v>
      </c>
    </row>
    <row r="52" spans="1:10" ht="12.75" customHeight="1" x14ac:dyDescent="0.35">
      <c r="A52" s="28" t="s">
        <v>21</v>
      </c>
      <c r="B52" s="28" t="s">
        <v>49</v>
      </c>
      <c r="C52" s="28" t="s">
        <v>38</v>
      </c>
      <c r="D52" s="29">
        <v>61593.25</v>
      </c>
      <c r="E52" s="43">
        <v>61593.25</v>
      </c>
      <c r="F52" s="44">
        <v>61593.24</v>
      </c>
    </row>
    <row r="53" spans="1:10" ht="12.75" customHeight="1" x14ac:dyDescent="0.35">
      <c r="A53" s="30" t="s">
        <v>21</v>
      </c>
      <c r="B53" s="28" t="s">
        <v>50</v>
      </c>
      <c r="C53" s="28" t="s">
        <v>51</v>
      </c>
      <c r="D53" s="29">
        <v>43383</v>
      </c>
      <c r="E53" s="43">
        <v>0</v>
      </c>
      <c r="F53" s="44">
        <v>0</v>
      </c>
    </row>
    <row r="54" spans="1:10" ht="12.75" customHeight="1" x14ac:dyDescent="0.35">
      <c r="A54" s="34" t="s">
        <v>33</v>
      </c>
      <c r="B54" s="35" t="s">
        <v>52</v>
      </c>
      <c r="C54" s="36" t="s">
        <v>53</v>
      </c>
      <c r="D54" s="3">
        <v>100107</v>
      </c>
      <c r="E54" s="25">
        <v>100106</v>
      </c>
      <c r="F54" s="25">
        <v>100105.52</v>
      </c>
      <c r="J54" t="s">
        <v>8</v>
      </c>
    </row>
    <row r="55" spans="1:10" ht="12.75" customHeight="1" x14ac:dyDescent="0.35">
      <c r="A55" s="34" t="s">
        <v>21</v>
      </c>
      <c r="B55" s="35" t="s">
        <v>68</v>
      </c>
      <c r="C55" s="36" t="s">
        <v>69</v>
      </c>
      <c r="D55" s="3">
        <v>40000</v>
      </c>
      <c r="E55" s="25">
        <v>37260</v>
      </c>
      <c r="F55" s="25">
        <v>37259.910000000003</v>
      </c>
    </row>
    <row r="56" spans="1:10" ht="12.75" customHeight="1" x14ac:dyDescent="0.35">
      <c r="A56" s="70" t="s">
        <v>6</v>
      </c>
      <c r="B56" s="70"/>
      <c r="C56" s="70"/>
      <c r="D56" s="1">
        <f>SUM(D50:D55)</f>
        <v>361600.25</v>
      </c>
      <c r="E56" s="1">
        <f t="shared" ref="E56:F56" si="1">SUM(E50:E55)</f>
        <v>315476.25</v>
      </c>
      <c r="F56" s="1">
        <f t="shared" si="1"/>
        <v>315475.27</v>
      </c>
    </row>
    <row r="57" spans="1:10" ht="12.75" customHeight="1" thickBot="1" x14ac:dyDescent="0.4">
      <c r="B57" t="s">
        <v>8</v>
      </c>
    </row>
    <row r="58" spans="1:10" ht="19" customHeight="1" thickBot="1" x14ac:dyDescent="0.4">
      <c r="A58" s="77" t="s">
        <v>9</v>
      </c>
      <c r="B58" s="78"/>
      <c r="C58" s="78"/>
      <c r="D58" s="78"/>
      <c r="E58" s="78"/>
      <c r="F58" s="79"/>
    </row>
    <row r="59" spans="1:10" ht="51.75" customHeight="1" thickBot="1" x14ac:dyDescent="0.4">
      <c r="A59" s="46" t="s">
        <v>2</v>
      </c>
      <c r="B59" s="46" t="s">
        <v>3</v>
      </c>
      <c r="C59" s="46" t="s">
        <v>4</v>
      </c>
      <c r="D59" s="47" t="s">
        <v>15</v>
      </c>
      <c r="E59" s="48" t="s">
        <v>5</v>
      </c>
      <c r="F59" s="52" t="s">
        <v>71</v>
      </c>
    </row>
    <row r="60" spans="1:10" ht="12.75" customHeight="1" x14ac:dyDescent="0.35">
      <c r="A60" s="28" t="s">
        <v>21</v>
      </c>
      <c r="B60" s="28" t="s">
        <v>55</v>
      </c>
      <c r="C60" s="28" t="s">
        <v>22</v>
      </c>
      <c r="D60" s="29">
        <v>103162</v>
      </c>
      <c r="E60" s="43">
        <v>103162</v>
      </c>
      <c r="F60" s="43">
        <v>103162</v>
      </c>
    </row>
    <row r="61" spans="1:10" ht="12.75" customHeight="1" x14ac:dyDescent="0.35">
      <c r="A61" s="37" t="s">
        <v>33</v>
      </c>
      <c r="B61" s="37" t="s">
        <v>54</v>
      </c>
      <c r="C61" s="37" t="s">
        <v>29</v>
      </c>
      <c r="D61" s="3">
        <v>67000</v>
      </c>
      <c r="E61" s="25">
        <v>67000</v>
      </c>
      <c r="F61" s="25">
        <v>67000</v>
      </c>
    </row>
    <row r="62" spans="1:10" ht="12.75" customHeight="1" x14ac:dyDescent="0.35">
      <c r="A62" s="56" t="s">
        <v>6</v>
      </c>
      <c r="B62" s="57"/>
      <c r="C62" s="58"/>
      <c r="D62" s="1">
        <f>SUM(D60:D61)</f>
        <v>170162</v>
      </c>
      <c r="E62" s="41">
        <f t="shared" ref="E62:F62" si="2">SUM(E60:E61)</f>
        <v>170162</v>
      </c>
      <c r="F62" s="41">
        <f t="shared" si="2"/>
        <v>170162</v>
      </c>
    </row>
    <row r="63" spans="1:10" ht="12.75" customHeight="1" thickBot="1" x14ac:dyDescent="0.4"/>
    <row r="64" spans="1:10" ht="19" customHeight="1" thickBot="1" x14ac:dyDescent="0.4">
      <c r="A64" s="80" t="s">
        <v>10</v>
      </c>
      <c r="B64" s="81"/>
      <c r="C64" s="81"/>
      <c r="D64" s="81"/>
      <c r="E64" s="81"/>
      <c r="F64" s="82"/>
      <c r="J64" t="s">
        <v>8</v>
      </c>
    </row>
    <row r="65" spans="1:6" ht="19" customHeight="1" thickBot="1" x14ac:dyDescent="0.4">
      <c r="A65" s="74" t="s">
        <v>18</v>
      </c>
      <c r="B65" s="75"/>
      <c r="C65" s="75"/>
      <c r="D65" s="75"/>
      <c r="E65" s="75"/>
      <c r="F65" s="76"/>
    </row>
    <row r="66" spans="1:6" ht="51.75" customHeight="1" thickBot="1" x14ac:dyDescent="0.4">
      <c r="A66" s="46" t="s">
        <v>2</v>
      </c>
      <c r="B66" s="46" t="s">
        <v>3</v>
      </c>
      <c r="C66" s="46" t="s">
        <v>4</v>
      </c>
      <c r="D66" s="47" t="s">
        <v>15</v>
      </c>
      <c r="E66" s="48" t="s">
        <v>5</v>
      </c>
      <c r="F66" s="52" t="s">
        <v>71</v>
      </c>
    </row>
    <row r="67" spans="1:6" ht="12.75" customHeight="1" x14ac:dyDescent="0.35">
      <c r="A67" s="28" t="s">
        <v>21</v>
      </c>
      <c r="B67" s="28" t="s">
        <v>56</v>
      </c>
      <c r="C67" s="28" t="s">
        <v>21</v>
      </c>
      <c r="D67" s="29">
        <v>50000</v>
      </c>
      <c r="E67" s="43">
        <v>50000</v>
      </c>
      <c r="F67" s="43">
        <v>50000</v>
      </c>
    </row>
    <row r="68" spans="1:6" ht="12.75" customHeight="1" x14ac:dyDescent="0.35">
      <c r="A68" s="28" t="s">
        <v>21</v>
      </c>
      <c r="B68" s="28" t="s">
        <v>57</v>
      </c>
      <c r="C68" s="28" t="s">
        <v>21</v>
      </c>
      <c r="D68" s="29">
        <v>50000</v>
      </c>
      <c r="E68" s="43">
        <v>7419</v>
      </c>
      <c r="F68" s="43">
        <v>7419</v>
      </c>
    </row>
    <row r="69" spans="1:6" ht="12.75" customHeight="1" x14ac:dyDescent="0.35">
      <c r="A69" s="33" t="s">
        <v>45</v>
      </c>
      <c r="B69" s="28" t="s">
        <v>23</v>
      </c>
      <c r="C69" s="33" t="s">
        <v>45</v>
      </c>
      <c r="D69" s="29">
        <v>53390</v>
      </c>
      <c r="E69" s="43">
        <v>53390</v>
      </c>
      <c r="F69" s="43">
        <v>53390</v>
      </c>
    </row>
    <row r="70" spans="1:6" ht="12.75" customHeight="1" x14ac:dyDescent="0.35">
      <c r="A70" s="33" t="s">
        <v>45</v>
      </c>
      <c r="B70" s="4" t="s">
        <v>56</v>
      </c>
      <c r="C70" s="33" t="s">
        <v>45</v>
      </c>
      <c r="D70" s="38">
        <v>50000</v>
      </c>
      <c r="E70" s="54">
        <v>0</v>
      </c>
      <c r="F70" s="25">
        <v>0</v>
      </c>
    </row>
    <row r="71" spans="1:6" ht="12.75" customHeight="1" x14ac:dyDescent="0.35">
      <c r="A71" s="6" t="s">
        <v>40</v>
      </c>
      <c r="B71" s="4" t="s">
        <v>58</v>
      </c>
      <c r="C71" s="6" t="s">
        <v>40</v>
      </c>
      <c r="D71" s="38">
        <v>50000</v>
      </c>
      <c r="E71" s="54">
        <v>50000</v>
      </c>
      <c r="F71" s="25">
        <v>50000</v>
      </c>
    </row>
    <row r="72" spans="1:6" ht="12.75" customHeight="1" x14ac:dyDescent="0.35">
      <c r="A72" s="6" t="s">
        <v>40</v>
      </c>
      <c r="B72" s="4" t="s">
        <v>59</v>
      </c>
      <c r="C72" s="6" t="s">
        <v>40</v>
      </c>
      <c r="D72" s="3">
        <v>50000</v>
      </c>
      <c r="E72" s="25">
        <v>12500</v>
      </c>
      <c r="F72" s="25">
        <v>12500</v>
      </c>
    </row>
    <row r="73" spans="1:6" ht="12.75" customHeight="1" x14ac:dyDescent="0.35">
      <c r="A73" s="70" t="s">
        <v>6</v>
      </c>
      <c r="B73" s="71"/>
      <c r="C73" s="70"/>
      <c r="D73" s="1">
        <f>SUM(D67:D72)</f>
        <v>303390</v>
      </c>
      <c r="E73" s="41">
        <f t="shared" ref="E73:F73" si="3">SUM(E67:E72)</f>
        <v>173309</v>
      </c>
      <c r="F73" s="41">
        <f t="shared" si="3"/>
        <v>173309</v>
      </c>
    </row>
    <row r="74" spans="1:6" ht="12.75" customHeight="1" thickBot="1" x14ac:dyDescent="0.4">
      <c r="A74" s="26"/>
      <c r="B74" s="53"/>
      <c r="C74" s="26"/>
      <c r="D74" s="27"/>
      <c r="E74" s="27"/>
      <c r="F74" s="27"/>
    </row>
    <row r="75" spans="1:6" ht="19" customHeight="1" thickBot="1" x14ac:dyDescent="0.4">
      <c r="A75" s="74" t="s">
        <v>19</v>
      </c>
      <c r="B75" s="75"/>
      <c r="C75" s="75"/>
      <c r="D75" s="75"/>
      <c r="E75" s="75"/>
      <c r="F75" s="76"/>
    </row>
    <row r="76" spans="1:6" ht="51.75" customHeight="1" thickBot="1" x14ac:dyDescent="0.4">
      <c r="A76" s="46" t="s">
        <v>2</v>
      </c>
      <c r="B76" s="46" t="s">
        <v>3</v>
      </c>
      <c r="C76" s="46" t="s">
        <v>4</v>
      </c>
      <c r="D76" s="47" t="s">
        <v>15</v>
      </c>
      <c r="E76" s="48" t="s">
        <v>5</v>
      </c>
      <c r="F76" s="52" t="s">
        <v>71</v>
      </c>
    </row>
    <row r="77" spans="1:6" ht="12.75" customHeight="1" x14ac:dyDescent="0.35">
      <c r="A77" s="6" t="s">
        <v>63</v>
      </c>
      <c r="B77" s="5" t="s">
        <v>62</v>
      </c>
      <c r="C77" s="6" t="s">
        <v>63</v>
      </c>
      <c r="D77" s="3">
        <v>240997</v>
      </c>
      <c r="E77" s="25">
        <v>150460</v>
      </c>
      <c r="F77" s="25">
        <v>150460</v>
      </c>
    </row>
    <row r="78" spans="1:6" ht="12.75" customHeight="1" x14ac:dyDescent="0.35">
      <c r="A78" s="68" t="s">
        <v>6</v>
      </c>
      <c r="B78" s="68"/>
      <c r="C78" s="68"/>
      <c r="D78" s="1">
        <f>SUM(D77:D77)</f>
        <v>240997</v>
      </c>
      <c r="E78" s="41">
        <f>SUM(E77:E77)</f>
        <v>150460</v>
      </c>
      <c r="F78" s="41">
        <f>SUM(F77:F77)</f>
        <v>150460</v>
      </c>
    </row>
    <row r="79" spans="1:6" ht="12.75" customHeight="1" thickBot="1" x14ac:dyDescent="0.4">
      <c r="E79" s="45"/>
      <c r="F79" s="45"/>
    </row>
    <row r="80" spans="1:6" ht="21.75" customHeight="1" thickBot="1" x14ac:dyDescent="0.4">
      <c r="C80" s="7" t="s">
        <v>11</v>
      </c>
      <c r="D80" s="8">
        <f>SUM(D18,D24,D33,D46,D56,D62,D73,D78)</f>
        <v>9551327.25</v>
      </c>
      <c r="E80" s="42">
        <f>SUM(E18,E24,E33,E46,E56,E62,E73,E78)</f>
        <v>9442674.25</v>
      </c>
      <c r="F80" s="42">
        <f>SUM(F18,F24,F33,F46,F56,F62,F73,F78)</f>
        <v>9325594.4100000001</v>
      </c>
    </row>
    <row r="81" spans="1:6" ht="27" customHeight="1" x14ac:dyDescent="0.35"/>
    <row r="82" spans="1:6" s="11" customFormat="1" ht="12.75" customHeight="1" x14ac:dyDescent="0.3">
      <c r="A82" s="69" t="s">
        <v>61</v>
      </c>
      <c r="B82" s="69"/>
      <c r="C82" s="69"/>
      <c r="D82" s="9"/>
      <c r="E82" s="10"/>
      <c r="F82" s="10"/>
    </row>
    <row r="83" spans="1:6" s="11" customFormat="1" ht="13.5" x14ac:dyDescent="0.3">
      <c r="A83" s="69"/>
      <c r="B83" s="69"/>
      <c r="C83" s="69"/>
      <c r="D83" s="9"/>
      <c r="E83" s="10"/>
      <c r="F83" s="10"/>
    </row>
    <row r="84" spans="1:6" s="11" customFormat="1" ht="13.5" x14ac:dyDescent="0.3">
      <c r="A84" s="69"/>
      <c r="B84" s="69"/>
      <c r="C84" s="69"/>
      <c r="D84" s="9"/>
      <c r="E84" s="10"/>
      <c r="F84" s="10"/>
    </row>
    <row r="85" spans="1:6" s="11" customFormat="1" ht="13.5" x14ac:dyDescent="0.3">
      <c r="A85" s="12"/>
      <c r="B85" s="12"/>
      <c r="C85" s="12"/>
      <c r="D85" s="10"/>
      <c r="E85" s="10"/>
      <c r="F85" s="10"/>
    </row>
    <row r="86" spans="1:6" s="11" customFormat="1" ht="13.5" x14ac:dyDescent="0.3">
      <c r="A86" s="13"/>
      <c r="B86" s="12"/>
      <c r="C86" s="12"/>
      <c r="D86" s="14"/>
      <c r="F86" s="15"/>
    </row>
    <row r="87" spans="1:6" s="11" customFormat="1" ht="13.5" x14ac:dyDescent="0.3">
      <c r="A87" s="13"/>
      <c r="B87" s="13"/>
      <c r="C87" s="13"/>
      <c r="D87" s="14"/>
      <c r="E87" s="15"/>
      <c r="F87" s="15"/>
    </row>
    <row r="88" spans="1:6" s="11" customFormat="1" ht="13.5" x14ac:dyDescent="0.3">
      <c r="A88" s="16" t="s">
        <v>12</v>
      </c>
      <c r="B88" s="17"/>
      <c r="C88" s="16" t="s">
        <v>13</v>
      </c>
      <c r="D88" s="18"/>
    </row>
    <row r="89" spans="1:6" s="11" customFormat="1" ht="13.5" x14ac:dyDescent="0.3">
      <c r="A89" s="16"/>
      <c r="B89" s="19"/>
      <c r="C89" s="16"/>
      <c r="D89" s="14"/>
    </row>
    <row r="90" spans="1:6" s="11" customFormat="1" ht="13.5" x14ac:dyDescent="0.3">
      <c r="A90" s="13"/>
      <c r="B90" s="13"/>
      <c r="C90" s="13"/>
      <c r="D90" s="14"/>
      <c r="E90" s="15"/>
      <c r="F90" s="15"/>
    </row>
    <row r="91" spans="1:6" s="11" customFormat="1" ht="13.5" x14ac:dyDescent="0.3">
      <c r="A91" s="13"/>
      <c r="B91" s="13"/>
      <c r="C91" s="13"/>
      <c r="D91" s="14"/>
      <c r="E91" s="15"/>
      <c r="F91" s="15"/>
    </row>
    <row r="92" spans="1:6" s="11" customFormat="1" ht="13.5" x14ac:dyDescent="0.3">
      <c r="A92" s="16" t="s">
        <v>14</v>
      </c>
      <c r="B92" s="17"/>
      <c r="C92" s="16" t="s">
        <v>13</v>
      </c>
      <c r="D92" s="20"/>
    </row>
    <row r="93" spans="1:6" s="11" customFormat="1" ht="24" customHeight="1" x14ac:dyDescent="0.3">
      <c r="A93" s="13"/>
      <c r="B93" s="13"/>
      <c r="C93" s="21"/>
      <c r="D93" s="14"/>
      <c r="E93" s="14"/>
      <c r="F93" s="22"/>
    </row>
    <row r="94" spans="1:6" ht="12.75" customHeight="1" x14ac:dyDescent="0.35"/>
    <row r="95" spans="1:6" ht="12.75" customHeight="1" x14ac:dyDescent="0.35"/>
    <row r="96" spans="1:6" ht="12.75" customHeight="1" x14ac:dyDescent="0.35"/>
    <row r="97" ht="12.75" customHeight="1" x14ac:dyDescent="0.35"/>
    <row r="98" ht="12.75" customHeight="1" x14ac:dyDescent="0.35"/>
    <row r="99" ht="12.75" customHeight="1" x14ac:dyDescent="0.35"/>
    <row r="100" ht="12.75" customHeight="1" x14ac:dyDescent="0.35"/>
    <row r="101" ht="12.75" customHeight="1" x14ac:dyDescent="0.35"/>
    <row r="102" ht="12.75" customHeight="1" x14ac:dyDescent="0.35"/>
    <row r="103" ht="12.75" customHeight="1" x14ac:dyDescent="0.35"/>
    <row r="104" ht="12.75" customHeight="1" x14ac:dyDescent="0.35"/>
    <row r="105" ht="12.75" customHeight="1" x14ac:dyDescent="0.35"/>
    <row r="106" ht="12.75" customHeight="1" x14ac:dyDescent="0.35"/>
    <row r="107" ht="12.75" customHeight="1" x14ac:dyDescent="0.35"/>
    <row r="108" ht="12.75" customHeight="1" x14ac:dyDescent="0.35"/>
    <row r="109" ht="12.75" customHeight="1" x14ac:dyDescent="0.35"/>
    <row r="110" ht="12.75" customHeight="1" x14ac:dyDescent="0.35"/>
    <row r="111" ht="12.75" customHeight="1" x14ac:dyDescent="0.35"/>
    <row r="112" ht="12.75" customHeight="1" x14ac:dyDescent="0.35"/>
    <row r="113" ht="12.75" customHeight="1" x14ac:dyDescent="0.35"/>
    <row r="114" ht="12.75" customHeight="1" x14ac:dyDescent="0.35"/>
    <row r="115" ht="12.75" customHeight="1" x14ac:dyDescent="0.35"/>
    <row r="116" ht="12.75" customHeight="1" x14ac:dyDescent="0.35"/>
    <row r="117" ht="12.75" customHeight="1" x14ac:dyDescent="0.35"/>
    <row r="118" ht="12.75" customHeight="1" x14ac:dyDescent="0.35"/>
    <row r="119" ht="12.75" customHeight="1" x14ac:dyDescent="0.35"/>
    <row r="120" ht="12.75" customHeight="1" x14ac:dyDescent="0.35"/>
    <row r="121" ht="12.75" customHeight="1" x14ac:dyDescent="0.35"/>
    <row r="122" ht="12.75" customHeight="1" x14ac:dyDescent="0.35"/>
    <row r="123" ht="12.75" customHeight="1" x14ac:dyDescent="0.35"/>
    <row r="124" ht="12.75" customHeight="1" x14ac:dyDescent="0.35"/>
    <row r="125" ht="12.75" customHeight="1" x14ac:dyDescent="0.35"/>
    <row r="126" ht="12.75" customHeight="1" x14ac:dyDescent="0.35"/>
    <row r="127" ht="12.75" customHeight="1" x14ac:dyDescent="0.35"/>
    <row r="128" ht="12.75" customHeight="1" x14ac:dyDescent="0.35"/>
    <row r="129" ht="12.75" customHeight="1" x14ac:dyDescent="0.35"/>
    <row r="130" ht="12.75" customHeight="1" x14ac:dyDescent="0.35"/>
    <row r="131" ht="12.75" customHeight="1" x14ac:dyDescent="0.35"/>
    <row r="132" ht="12.75" customHeight="1" x14ac:dyDescent="0.35"/>
    <row r="133" ht="12.75" customHeight="1" x14ac:dyDescent="0.35"/>
    <row r="134" ht="12.75" customHeight="1" x14ac:dyDescent="0.35"/>
    <row r="135" ht="12.75" customHeight="1" x14ac:dyDescent="0.35"/>
    <row r="136" ht="12.75" customHeight="1" x14ac:dyDescent="0.35"/>
    <row r="137" ht="12.75" customHeight="1" x14ac:dyDescent="0.35"/>
    <row r="138" ht="12.75" customHeight="1" x14ac:dyDescent="0.35"/>
    <row r="139" ht="12.75" customHeight="1" x14ac:dyDescent="0.35"/>
    <row r="140" ht="12.75" customHeight="1" x14ac:dyDescent="0.35"/>
    <row r="141" ht="12.75" customHeight="1" x14ac:dyDescent="0.35"/>
    <row r="142" ht="12.75" customHeight="1" x14ac:dyDescent="0.35"/>
    <row r="143" ht="12.75" customHeight="1" x14ac:dyDescent="0.35"/>
    <row r="144" ht="12.75" customHeight="1" x14ac:dyDescent="0.35"/>
    <row r="145" ht="12.75" customHeight="1" x14ac:dyDescent="0.35"/>
    <row r="146" ht="12.75" customHeight="1" x14ac:dyDescent="0.35"/>
    <row r="147" ht="12.75" customHeight="1" x14ac:dyDescent="0.35"/>
    <row r="148" ht="12.75" customHeight="1" x14ac:dyDescent="0.35"/>
    <row r="149" ht="12.75" customHeight="1" x14ac:dyDescent="0.35"/>
    <row r="150" ht="12.75" customHeight="1" x14ac:dyDescent="0.35"/>
    <row r="151" ht="12.75" customHeight="1" x14ac:dyDescent="0.35"/>
    <row r="152" ht="12.75" customHeight="1" x14ac:dyDescent="0.35"/>
    <row r="153" ht="12.75" customHeight="1" x14ac:dyDescent="0.35"/>
    <row r="154" ht="12.75" customHeight="1" x14ac:dyDescent="0.35"/>
    <row r="155" ht="12.75" customHeight="1" x14ac:dyDescent="0.35"/>
    <row r="156" ht="12.75" customHeight="1" x14ac:dyDescent="0.35"/>
    <row r="157" ht="12.75" customHeight="1" x14ac:dyDescent="0.35"/>
    <row r="158" ht="12.75" customHeight="1" x14ac:dyDescent="0.35"/>
    <row r="159" ht="12.75" customHeight="1" x14ac:dyDescent="0.35"/>
    <row r="160" ht="12.75" customHeight="1" x14ac:dyDescent="0.35"/>
    <row r="161" ht="12.75" customHeight="1" x14ac:dyDescent="0.35"/>
    <row r="162" ht="12.75" customHeight="1" x14ac:dyDescent="0.35"/>
    <row r="163" ht="12.75" customHeight="1" x14ac:dyDescent="0.35"/>
    <row r="164" ht="12.75" customHeight="1" x14ac:dyDescent="0.35"/>
    <row r="165" ht="12.75" customHeight="1" x14ac:dyDescent="0.35"/>
    <row r="166" ht="12.75" customHeight="1" x14ac:dyDescent="0.35"/>
    <row r="167" ht="12.75" customHeight="1" x14ac:dyDescent="0.35"/>
    <row r="168" ht="12.75" customHeight="1" x14ac:dyDescent="0.35"/>
    <row r="169" ht="12.75" customHeight="1" x14ac:dyDescent="0.35"/>
    <row r="170" ht="12.75" customHeight="1" x14ac:dyDescent="0.35"/>
    <row r="171" ht="12.75" customHeight="1" x14ac:dyDescent="0.35"/>
    <row r="172" ht="12.75" customHeight="1" x14ac:dyDescent="0.35"/>
    <row r="173" ht="12.75" customHeight="1" x14ac:dyDescent="0.35"/>
    <row r="174" ht="12.75" customHeight="1" x14ac:dyDescent="0.35"/>
    <row r="175" ht="12.75" customHeight="1" x14ac:dyDescent="0.35"/>
    <row r="176" ht="12.75" customHeight="1" x14ac:dyDescent="0.35"/>
    <row r="177" ht="12.75" customHeight="1" x14ac:dyDescent="0.35"/>
    <row r="178" ht="12.75" customHeight="1" x14ac:dyDescent="0.35"/>
    <row r="179" ht="12.75" customHeight="1" x14ac:dyDescent="0.35"/>
    <row r="180" ht="12.75" customHeight="1" x14ac:dyDescent="0.35"/>
    <row r="181" ht="12.75" customHeight="1" x14ac:dyDescent="0.35"/>
    <row r="182" ht="12.75" customHeight="1" x14ac:dyDescent="0.35"/>
    <row r="183" ht="12.75" customHeight="1" x14ac:dyDescent="0.35"/>
    <row r="184" ht="12.75" customHeight="1" x14ac:dyDescent="0.35"/>
    <row r="185" ht="12.75" customHeight="1" x14ac:dyDescent="0.35"/>
    <row r="186" ht="12.75" customHeight="1" x14ac:dyDescent="0.35"/>
    <row r="187" ht="12.75" customHeight="1" x14ac:dyDescent="0.35"/>
    <row r="188" ht="12.75" customHeight="1" x14ac:dyDescent="0.35"/>
  </sheetData>
  <mergeCells count="22">
    <mergeCell ref="A1:D1"/>
    <mergeCell ref="A78:C78"/>
    <mergeCell ref="A82:C84"/>
    <mergeCell ref="A62:C62"/>
    <mergeCell ref="A73:C73"/>
    <mergeCell ref="A24:C24"/>
    <mergeCell ref="A56:C56"/>
    <mergeCell ref="A2:B3"/>
    <mergeCell ref="A5:D5"/>
    <mergeCell ref="A18:C18"/>
    <mergeCell ref="A75:F75"/>
    <mergeCell ref="A7:F7"/>
    <mergeCell ref="A48:F48"/>
    <mergeCell ref="A58:F58"/>
    <mergeCell ref="A64:F64"/>
    <mergeCell ref="A65:F65"/>
    <mergeCell ref="A6:C6"/>
    <mergeCell ref="A33:C33"/>
    <mergeCell ref="A46:C46"/>
    <mergeCell ref="A35:F35"/>
    <mergeCell ref="A26:F26"/>
    <mergeCell ref="A20:F20"/>
  </mergeCells>
  <pageMargins left="0.70866141732283472" right="0.70866141732283472" top="0.74803149606299213" bottom="0.74803149606299213" header="0.31496062992125984" footer="0.31496062992125984"/>
  <pageSetup paperSize="9" scale="70" fitToHeight="27" orientation="landscape" r:id="rId1"/>
  <rowBreaks count="1" manualBreakCount="1">
    <brk id="74" max="5" man="1"/>
  </rowBreaks>
  <ignoredErrors>
    <ignoredError sqref="D78 E78:F79 E33:F33 E46:F46 E80:F80 E62:F62 E73:F73"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A - Summary of S10 Exp</vt:lpstr>
      <vt:lpstr>'TAB A - Summary of S10 Exp'!Print_Area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2026-08-04T09:46:48Z</dcterms:created>
  <dcterms:modified xsi:type="dcterms:W3CDTF">2026-08-04T09:46:52Z</dcterms:modified>
</cp:coreProperties>
</file>